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20년\2. 계약\1. 구매요구서\2. 자체조달\8. BD, Miltenyi biotec 단가계약#\입찰공고(2차)\"/>
    </mc:Choice>
  </mc:AlternateContent>
  <bookViews>
    <workbookView xWindow="0" yWindow="0" windowWidth="28800" windowHeight="12390"/>
  </bookViews>
  <sheets>
    <sheet name="BD, MILTENYI2" sheetId="8" r:id="rId1"/>
  </sheets>
  <externalReferences>
    <externalReference r:id="rId2"/>
  </externalReferences>
  <definedNames>
    <definedName name="_xlnm._FilterDatabase" localSheetId="0" hidden="1">'BD, MILTENYI2'!$A$1:$G$159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8" l="1"/>
  <c r="F4" i="8"/>
  <c r="F5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60" i="8"/>
  <c r="F61" i="8"/>
  <c r="F62" i="8"/>
  <c r="F63" i="8"/>
  <c r="F64" i="8"/>
  <c r="F65" i="8"/>
  <c r="F66" i="8"/>
  <c r="F67" i="8"/>
  <c r="F68" i="8"/>
  <c r="F69" i="8"/>
  <c r="F70" i="8"/>
  <c r="F71" i="8"/>
  <c r="F72" i="8"/>
  <c r="F73" i="8"/>
  <c r="F74" i="8"/>
  <c r="F75" i="8"/>
  <c r="F76" i="8"/>
  <c r="F77" i="8"/>
  <c r="F78" i="8"/>
  <c r="F79" i="8"/>
  <c r="F80" i="8"/>
  <c r="F81" i="8"/>
  <c r="F82" i="8"/>
  <c r="F83" i="8"/>
  <c r="F84" i="8"/>
  <c r="F85" i="8"/>
  <c r="F86" i="8"/>
  <c r="F87" i="8"/>
  <c r="F88" i="8"/>
  <c r="F89" i="8"/>
  <c r="F90" i="8"/>
  <c r="F91" i="8"/>
  <c r="F92" i="8"/>
  <c r="F93" i="8"/>
  <c r="F94" i="8"/>
  <c r="F95" i="8"/>
  <c r="F96" i="8"/>
  <c r="F97" i="8"/>
  <c r="F98" i="8"/>
  <c r="F99" i="8"/>
  <c r="F100" i="8"/>
  <c r="F101" i="8"/>
  <c r="F102" i="8"/>
  <c r="F103" i="8"/>
  <c r="F104" i="8"/>
  <c r="F105" i="8"/>
  <c r="F106" i="8"/>
  <c r="F107" i="8"/>
  <c r="F108" i="8"/>
  <c r="F109" i="8"/>
  <c r="F110" i="8"/>
  <c r="F111" i="8"/>
  <c r="F112" i="8"/>
  <c r="F113" i="8"/>
  <c r="F114" i="8"/>
  <c r="F115" i="8"/>
  <c r="F116" i="8"/>
  <c r="F117" i="8"/>
  <c r="F118" i="8"/>
  <c r="F119" i="8"/>
  <c r="F120" i="8"/>
  <c r="F121" i="8"/>
  <c r="F122" i="8"/>
  <c r="F123" i="8"/>
  <c r="F124" i="8"/>
  <c r="F125" i="8"/>
  <c r="F126" i="8"/>
  <c r="F127" i="8"/>
  <c r="F128" i="8"/>
  <c r="F129" i="8"/>
  <c r="F130" i="8"/>
  <c r="F131" i="8"/>
  <c r="F132" i="8"/>
  <c r="F133" i="8"/>
  <c r="F134" i="8"/>
  <c r="F135" i="8"/>
  <c r="F136" i="8"/>
  <c r="F137" i="8"/>
  <c r="F138" i="8"/>
  <c r="F139" i="8"/>
  <c r="F140" i="8"/>
  <c r="F141" i="8"/>
  <c r="F142" i="8"/>
  <c r="F143" i="8"/>
  <c r="F144" i="8"/>
  <c r="F145" i="8"/>
  <c r="F146" i="8"/>
  <c r="F149" i="8"/>
  <c r="F150" i="8"/>
  <c r="F151" i="8"/>
  <c r="F152" i="8"/>
  <c r="F153" i="8"/>
  <c r="F154" i="8"/>
  <c r="F155" i="8"/>
  <c r="F156" i="8"/>
  <c r="F158" i="8"/>
  <c r="F159" i="8"/>
  <c r="F2" i="8"/>
  <c r="F160" i="8" l="1"/>
</calcChain>
</file>

<file path=xl/sharedStrings.xml><?xml version="1.0" encoding="utf-8"?>
<sst xmlns="http://schemas.openxmlformats.org/spreadsheetml/2006/main" count="683" uniqueCount="261">
  <si>
    <t>시약 및 소모품</t>
  </si>
  <si>
    <t>순번</t>
    <phoneticPr fontId="2" type="noConversion"/>
  </si>
  <si>
    <t>분류</t>
    <phoneticPr fontId="2" type="noConversion"/>
  </si>
  <si>
    <t>품목명</t>
    <phoneticPr fontId="2" type="noConversion"/>
  </si>
  <si>
    <t>규격</t>
    <phoneticPr fontId="2" type="noConversion"/>
  </si>
  <si>
    <t>제조사</t>
    <phoneticPr fontId="2" type="noConversion"/>
  </si>
  <si>
    <t>품목번호</t>
    <phoneticPr fontId="2" type="noConversion"/>
  </si>
  <si>
    <t>ea</t>
  </si>
  <si>
    <t>500ml</t>
  </si>
  <si>
    <t>5L</t>
  </si>
  <si>
    <t>1-mL syringe-needle combinations(26 G x 5/8 in)</t>
  </si>
  <si>
    <t>100/box</t>
  </si>
  <si>
    <t>BD</t>
  </si>
  <si>
    <t>Syringe</t>
  </si>
  <si>
    <t>30ml</t>
  </si>
  <si>
    <t>5-mL syringe-needle combination(21 G x 1 in)</t>
  </si>
  <si>
    <t>3-mL syringe-needle combinations(23 G x 1 in)</t>
  </si>
  <si>
    <t>60ml</t>
  </si>
  <si>
    <t xml:space="preserve">APC Mouse Anti-Human CD8 </t>
  </si>
  <si>
    <t>100 Tests</t>
  </si>
  <si>
    <t xml:space="preserve">PE Mouse Anti-Human CD11c </t>
  </si>
  <si>
    <t xml:space="preserve">PE Mouse Anti-Human CD14 </t>
  </si>
  <si>
    <t xml:space="preserve">PE Mouse IgG2a, κ Isotype Control </t>
  </si>
  <si>
    <t xml:space="preserve">PE Mouse Anti-Human CD86 </t>
  </si>
  <si>
    <t xml:space="preserve">FITC Mouse IgG1, κ Isotype Control </t>
  </si>
  <si>
    <t xml:space="preserve">APC Mouse IgG1, κ Isotype Control </t>
  </si>
  <si>
    <t xml:space="preserve">PE Mouse Anti-Human HLA-DR </t>
  </si>
  <si>
    <t xml:space="preserve">BD Via-Probe™ Cell Viability Solution </t>
  </si>
  <si>
    <t xml:space="preserve">PE Mouse Anti-Human CD83 </t>
  </si>
  <si>
    <t xml:space="preserve">PE Mouse Anti-Human CD80 </t>
  </si>
  <si>
    <t xml:space="preserve">Alexa fluor 647 mosue anti-human CD8 </t>
  </si>
  <si>
    <t>100tests</t>
  </si>
  <si>
    <t>APC-Cy7 anti-human CD8</t>
  </si>
  <si>
    <t>100Tst</t>
  </si>
  <si>
    <t xml:space="preserve">PE-Cy7 Mouse Anti-Human CD3 </t>
  </si>
  <si>
    <t xml:space="preserve">PE-Cy7 Mouse IgG1 κ Isotype Control </t>
  </si>
  <si>
    <t>Ms CD19 APC-H7 1D3 100ug</t>
  </si>
  <si>
    <t>100ug</t>
  </si>
  <si>
    <t>Hu Granzyme B FITC GB11 100Tst</t>
  </si>
  <si>
    <t xml:space="preserve">V450 mouse anti-human CD4 </t>
  </si>
  <si>
    <t>120tests</t>
  </si>
  <si>
    <t>Hu CD3 PerCP-Cy5.5 UCHT1 50Tst</t>
  </si>
  <si>
    <t>50Tst</t>
  </si>
  <si>
    <t>Alexa fluor 647 rat anti-human CCR7</t>
  </si>
  <si>
    <t>25tests</t>
  </si>
  <si>
    <t>Hu HLA-ABC FITC G46-2.6 25Tst</t>
  </si>
  <si>
    <t>PE mosue anti-human IFN-r</t>
  </si>
  <si>
    <t>25ug</t>
  </si>
  <si>
    <t>Hu CD80 PE-Cy7 L307.4 50Tst</t>
  </si>
  <si>
    <t xml:space="preserve">FITC Mouse Anti-Human CD11c </t>
  </si>
  <si>
    <t xml:space="preserve">FITC mouse anti-human CD45RA </t>
  </si>
  <si>
    <t>Hu CD45RO FITC UCHL1 25Tst</t>
  </si>
  <si>
    <t>FITC mouse anti-human GranzymeB</t>
  </si>
  <si>
    <t>Hu CD24 PE-CF594 ML5 100Tst</t>
  </si>
  <si>
    <t>BV421 Mouse IgG1, k Isotype Control</t>
  </si>
  <si>
    <t>50 µg</t>
  </si>
  <si>
    <t xml:space="preserve">BV421 Mouse Anti-Human CD4 </t>
  </si>
  <si>
    <t>50 Tests</t>
  </si>
  <si>
    <t>Human BD Fc Block</t>
  </si>
  <si>
    <t>0.25mg</t>
  </si>
  <si>
    <t>Bacto agar</t>
  </si>
  <si>
    <t>BD Difco</t>
  </si>
  <si>
    <t>Difco™ Skim Milk, 500g</t>
  </si>
  <si>
    <t>2x Yeast Extract Tryptone (2xYT) Medium, 500g</t>
  </si>
  <si>
    <t>FACS SHUTDOWN SOLUTION</t>
  </si>
  <si>
    <t>BD ICS</t>
  </si>
  <si>
    <t>BD FACS Sheath Solution R 992522 ( FACS FLOW With Surfactant )</t>
  </si>
  <si>
    <t>20L</t>
  </si>
  <si>
    <t>BD FACS Clean Solution 5L</t>
  </si>
  <si>
    <t xml:space="preserve">BD FACSFlow Sheath Fluid 20L       </t>
  </si>
  <si>
    <t>BD FACSDiva CS&amp;T Research Beads Kit 50T</t>
  </si>
  <si>
    <t>Hu CD73 PE AD2 100Tst</t>
  </si>
  <si>
    <t>BD Pharmingen</t>
  </si>
  <si>
    <t>Rat IgG2a ItCl PerCP-Cy5.5 R35-95 100ug</t>
  </si>
  <si>
    <t>Ms IgG1 Kpa PerCP-Cy5.5 MOPC-21   100ug</t>
  </si>
  <si>
    <t>Ms CD4 PerCP-Cy5.5 RM4-5 100ug</t>
  </si>
  <si>
    <t>Hu Bta2-Microglobulin PE TU99 100Tst</t>
  </si>
  <si>
    <t>Ms Ly-6G PE 1A8 200ug</t>
  </si>
  <si>
    <t>200ug</t>
  </si>
  <si>
    <t>Rat IgM Kpa ItCl APC R4-22 100ug</t>
  </si>
  <si>
    <t>Rat IgG2a Kpa ItCl PE R35-95 100ug</t>
  </si>
  <si>
    <t>Rat IgG2b Kpa ItCl APC A95-1 100ug</t>
  </si>
  <si>
    <t>Ms IgG1 Kpa ItCl APC MOPC-21 100ug</t>
  </si>
  <si>
    <t>Hu IFN-Gma PE B27 100ug</t>
  </si>
  <si>
    <t>Protein Transport Inhibitor Soln 0.7mL</t>
  </si>
  <si>
    <t>0.7ml</t>
  </si>
  <si>
    <t>Fixation/Permeabilization Solution Kit with BD GolgiPlug™ </t>
  </si>
  <si>
    <t>250 Tests</t>
  </si>
  <si>
    <t>Hu CD3 PE UCHT1 100Tst</t>
  </si>
  <si>
    <t>Hu CD3 PE HIT3a 100Tst</t>
  </si>
  <si>
    <t>Hu CD3 APC HIT3a 100Tst</t>
  </si>
  <si>
    <t>Hu CD19 APC HIB19 100Tst</t>
  </si>
  <si>
    <t>Hu CD33 PE WM53 100Tst</t>
  </si>
  <si>
    <t>Hu CD45 FITC HI30 100Tst</t>
  </si>
  <si>
    <t>Hu CD45RA FITC HI100 100Tst</t>
  </si>
  <si>
    <t>Hu CD69 APC FN50 100Tst</t>
  </si>
  <si>
    <t>Hu CD90 FITC 5E10 100ug</t>
  </si>
  <si>
    <t>Hu CD154 FITC TRAP1 100Tst</t>
  </si>
  <si>
    <t>Ms IgG2b Kpa PE 27-35 100Tst</t>
  </si>
  <si>
    <t>Ms IgG1Kpa ItCl PE MOPC-21 100Tst</t>
  </si>
  <si>
    <t>Hu IgG FITC G18-145 100Tst</t>
  </si>
  <si>
    <t>Hu Ig Lam Lgt Chn FITC JDC-12 100Tst</t>
  </si>
  <si>
    <t>Hu Perforin PE Set dG9 100Tst</t>
  </si>
  <si>
    <t xml:space="preserve">FITC Annexin V Apoptosis Detection Kit I </t>
  </si>
  <si>
    <t>kit</t>
  </si>
  <si>
    <t>CD11b Alexa 488 M1/70 100ug</t>
  </si>
  <si>
    <t>Rat IgG2b Kpa ItCl Alexa 488 A95-1100ug</t>
  </si>
  <si>
    <t>Hu CCR7 (CD197) Alexa 647 3D12 100Tst</t>
  </si>
  <si>
    <t>Hu CD56 PE-Cy7 B159 100Tst</t>
  </si>
  <si>
    <t>Hu CD45 PE-Cy7 HI30 100Tst</t>
  </si>
  <si>
    <t>Hu CD16 APC-Cy7 3G8 100Tst</t>
  </si>
  <si>
    <t>Hu CD4 PE-Cy7 SK3 100Tst</t>
  </si>
  <si>
    <t>Ms IgG1 Kpa ItCl APC-Cy7 MOPC-21 100Tst</t>
  </si>
  <si>
    <t>Hu CD274 PE-Cy7 MIH1 100ug</t>
  </si>
  <si>
    <t>Ms CD44 APC IM7 100ug</t>
  </si>
  <si>
    <t>Ms Ly-6C APC AL-21 50ug</t>
  </si>
  <si>
    <t>50ug</t>
  </si>
  <si>
    <t>Hu CD8 PerCP-Cy5.5 RPA-T8 50Tst</t>
  </si>
  <si>
    <t>Hu CD56 PE-Cy7 B159 25Tst</t>
  </si>
  <si>
    <t>25Tst</t>
  </si>
  <si>
    <t>Annexin V Recom FITC 25Tst</t>
  </si>
  <si>
    <t>Hu CD105 APC 266 50Tst</t>
  </si>
  <si>
    <t>Rat IgG2a Kpa ItCl BV421 R35-95 50 ug</t>
  </si>
  <si>
    <t>Hu Kpa BV421 G20-193 50Tst</t>
  </si>
  <si>
    <t>Ms IgG2b Kpa Itcl BV421 27-35 50ug</t>
  </si>
  <si>
    <t>Hu CD56 BV421 NCAM16.2 100Tst</t>
  </si>
  <si>
    <t>Ms CD62L BV421 MEL-14 50ug</t>
  </si>
  <si>
    <t>Ms IgG1 Kpa ItCl BV510 X40 50ug</t>
  </si>
  <si>
    <t>Hu CD19 BV510 SJ25C1 100Tst</t>
  </si>
  <si>
    <t>Rat IgG2a Kpa ItCl BV510 R35-95 50ug</t>
  </si>
  <si>
    <t>Rat IgG2a Lam ItCl BV421 B39-4 50ug</t>
  </si>
  <si>
    <t>Ms CD8a BV510 53-6.7 50ug</t>
  </si>
  <si>
    <t>Hu CD138 BV510 MI15 50Tst</t>
  </si>
  <si>
    <t>Hu CD3 BV510 UCHT1 50Tst</t>
  </si>
  <si>
    <t>Hu CD274 APC MIH1 100Tst</t>
  </si>
  <si>
    <t>Rat IgG1 Lam ItCl BB515 A110-1 100ug</t>
  </si>
  <si>
    <t>Ms CD25 BB515 PC61 100ug</t>
  </si>
  <si>
    <t>Ms CD274 BV421 MIH5 50ug</t>
  </si>
  <si>
    <t>Hu CD38 APC HIT2</t>
  </si>
  <si>
    <t>100T</t>
  </si>
  <si>
    <t>BD Bioscience</t>
  </si>
  <si>
    <t>Hu/NHP CD86 PE 2331 (FUN-1)</t>
  </si>
  <si>
    <t>50Test</t>
  </si>
  <si>
    <t>Hu CD19 PE-Cy7 SJ25C1 100Tst</t>
  </si>
  <si>
    <t>100 test</t>
  </si>
  <si>
    <t>Ms IgG2aKpa ItCl PE-CF594 G155-178</t>
  </si>
  <si>
    <t>Hu CD27 BV421 M-T271</t>
  </si>
  <si>
    <t>Ms IgG2a Kpa ItCl BV510 G155-178 50ug</t>
  </si>
  <si>
    <t>LB Broth, Miller (Luria-Bertani)</t>
  </si>
  <si>
    <t>Miltenyi biotec</t>
  </si>
  <si>
    <t xml:space="preserve">LS Columns </t>
  </si>
  <si>
    <t xml:space="preserve">25 columns </t>
  </si>
  <si>
    <t>Miltenyi Biotec</t>
  </si>
  <si>
    <t>130-042-401</t>
  </si>
  <si>
    <t xml:space="preserve">LD Columns </t>
  </si>
  <si>
    <t>130-042-901</t>
  </si>
  <si>
    <t>CD4 MicroBeads, human</t>
  </si>
  <si>
    <t>for 1×10^9 total cells</t>
  </si>
  <si>
    <t>130-045-101</t>
  </si>
  <si>
    <t>CD8 MicroBeads, human</t>
  </si>
  <si>
    <t>130-045-201</t>
  </si>
  <si>
    <t xml:space="preserve">CD3 microbeads, human </t>
  </si>
  <si>
    <t>130-050-101</t>
  </si>
  <si>
    <t>CD14 MicroBeads, human</t>
  </si>
  <si>
    <t>130-050-201</t>
  </si>
  <si>
    <t>FcR Blocking Reagent, human</t>
  </si>
  <si>
    <t>130-059-901</t>
  </si>
  <si>
    <t>Dead Cell Removal Kit</t>
  </si>
  <si>
    <t>KIT</t>
  </si>
  <si>
    <t>130-090-101</t>
  </si>
  <si>
    <t>anti-biotin microbeads</t>
  </si>
  <si>
    <t>130-090-485</t>
  </si>
  <si>
    <t>Naive B Cell Isolation Kit II, human</t>
  </si>
  <si>
    <t>130-091-150</t>
  </si>
  <si>
    <t>autoMACS Running Buffer 6 X 1,5L</t>
  </si>
  <si>
    <t>BOX</t>
  </si>
  <si>
    <t>130-091-221</t>
  </si>
  <si>
    <t>CD138+ Plasma Cell Iso.Kit, mouse</t>
  </si>
  <si>
    <t>130-092-530</t>
  </si>
  <si>
    <t>FcR Blocking Reagent, mouse</t>
  </si>
  <si>
    <t>1ML</t>
  </si>
  <si>
    <t>130-092-575</t>
  </si>
  <si>
    <t>autoMACS™ Pro Washing Solution</t>
  </si>
  <si>
    <t>130-092-987</t>
  </si>
  <si>
    <t>M Tubes</t>
  </si>
  <si>
    <t>25 tubes</t>
  </si>
  <si>
    <t>130-093-236</t>
  </si>
  <si>
    <t>C Tubes</t>
  </si>
  <si>
    <t>130-093-237</t>
  </si>
  <si>
    <t>Memory B Cell Isolation Kit, human</t>
  </si>
  <si>
    <t>130-093-546</t>
  </si>
  <si>
    <t>Human Flt3-Ligand (10 µg)</t>
  </si>
  <si>
    <t>10ug</t>
  </si>
  <si>
    <t>130-093-854</t>
  </si>
  <si>
    <t>Human SCF (10 µg)</t>
  </si>
  <si>
    <t>130-093-991</t>
  </si>
  <si>
    <t>Diamond Basophil Isolation Kit, human</t>
  </si>
  <si>
    <t>130-094-434</t>
  </si>
  <si>
    <t>Pan T Cell Isolation Kit II, mouse</t>
  </si>
  <si>
    <t xml:space="preserve">for 1×10^9 total cells </t>
  </si>
  <si>
    <t>130-095-130</t>
  </si>
  <si>
    <t>Human TPO (10 µg)</t>
  </si>
  <si>
    <t>130-095-747</t>
  </si>
  <si>
    <t xml:space="preserve">Spleen Dissociation Kit, mouse </t>
  </si>
  <si>
    <t>for 50 preparations</t>
  </si>
  <si>
    <t>130-095-926</t>
  </si>
  <si>
    <t xml:space="preserve">tumor Dissociation Kit, human </t>
  </si>
  <si>
    <t>130-095-929</t>
  </si>
  <si>
    <t>gentleMACS M Tubes (4x25 tubes)</t>
  </si>
  <si>
    <t>100ea</t>
  </si>
  <si>
    <t>130-096-335</t>
  </si>
  <si>
    <t>CD8+ T Cell Isolation Kit, human</t>
  </si>
  <si>
    <t>130-096-495</t>
  </si>
  <si>
    <t>CD4+ T Cell Isolation Kit, human</t>
  </si>
  <si>
    <t>130-096-533</t>
  </si>
  <si>
    <t>Tumor Dissociation Kit, mouse</t>
  </si>
  <si>
    <t>130-096-730</t>
  </si>
  <si>
    <t>TexMACS Medium, 500mL</t>
  </si>
  <si>
    <t>130-097-196</t>
  </si>
  <si>
    <t>MACS SmartStrainers (30 µm)</t>
  </si>
  <si>
    <t>50 filters</t>
  </si>
  <si>
    <t>130-098-458</t>
  </si>
  <si>
    <t>MACS SmartStrainers (70 µm)</t>
  </si>
  <si>
    <t>130-098-462</t>
  </si>
  <si>
    <t>MACS Tissue Storage Solution</t>
  </si>
  <si>
    <t xml:space="preserve">100 mL </t>
  </si>
  <si>
    <t>130-100-008</t>
  </si>
  <si>
    <t>Pan B Cell Isolation Kit, human</t>
  </si>
  <si>
    <t>130-101-638</t>
  </si>
  <si>
    <t>30ug</t>
  </si>
  <si>
    <t>Anti-Biotin-PE</t>
  </si>
  <si>
    <t xml:space="preserve">for 100 tests </t>
  </si>
  <si>
    <t>130-110-951</t>
  </si>
  <si>
    <t>Anti-Biotin-APC, 100 tests</t>
  </si>
  <si>
    <t>130-110-952</t>
  </si>
  <si>
    <t>CD56-APC-Vio770, human, REA196, 100 t</t>
  </si>
  <si>
    <t>130-114-548</t>
  </si>
  <si>
    <t>REAlease CD19 MicroBead Kit, human</t>
  </si>
  <si>
    <t>130-117-034</t>
  </si>
  <si>
    <t>REAlease CD4 MicroBead Kit, human</t>
  </si>
  <si>
    <t>130-117-037</t>
  </si>
  <si>
    <t>CD4 (L3T4) MicroBeads, mouse</t>
  </si>
  <si>
    <t xml:space="preserve">for 2×10^9 total cells </t>
  </si>
  <si>
    <t>130-117-043</t>
  </si>
  <si>
    <t>CD8a (Ly-2) MicroBeads, mouse</t>
  </si>
  <si>
    <t>130-117-044</t>
  </si>
  <si>
    <t>CD138-PE, mouse, REA104, 100 tests</t>
  </si>
  <si>
    <t>130-120-810</t>
  </si>
  <si>
    <t>MACS GMP Recombinant Human IL-2 (25 µg)</t>
  </si>
  <si>
    <t>170-076-148</t>
  </si>
  <si>
    <t>소비자가</t>
    <phoneticPr fontId="2" type="noConversion"/>
  </si>
  <si>
    <t>130-101-813</t>
  </si>
  <si>
    <t>CD300e (IREM-2)-Biotin, human</t>
  </si>
  <si>
    <t>100 tests</t>
  </si>
  <si>
    <t>10ml</t>
    <phoneticPr fontId="2" type="noConversion"/>
  </si>
  <si>
    <t>130-113-447</t>
    <phoneticPr fontId="2" type="noConversion"/>
  </si>
  <si>
    <t>130-117-788</t>
    <phoneticPr fontId="2" type="noConversion"/>
  </si>
  <si>
    <t>CD45R (B220)-APC, mouse 100 tests</t>
  </si>
  <si>
    <t>130-110-847</t>
    <phoneticPr fontId="2" type="noConversion"/>
  </si>
  <si>
    <t>CD3e-APC-Vio770, mouse, REA606, 100 t</t>
  </si>
  <si>
    <t>REA control-APC-Vio770,REA293, 30ug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</si>
</sst>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7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b/>
      <sz val="9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>
      <alignment vertical="center"/>
    </xf>
    <xf numFmtId="0" fontId="3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4" fillId="0" borderId="0"/>
  </cellStyleXfs>
  <cellXfs count="10">
    <xf numFmtId="0" fontId="0" fillId="0" borderId="0" xfId="0">
      <alignment vertical="center"/>
    </xf>
    <xf numFmtId="0" fontId="5" fillId="2" borderId="1" xfId="0" applyFont="1" applyFill="1" applyBorder="1" applyAlignment="1">
      <alignment horizontal="center" vertical="center" shrinkToFit="1"/>
    </xf>
    <xf numFmtId="3" fontId="5" fillId="2" borderId="1" xfId="0" applyNumberFormat="1" applyFont="1" applyFill="1" applyBorder="1" applyAlignment="1">
      <alignment horizontal="center" vertical="center" shrinkToFit="1"/>
    </xf>
    <xf numFmtId="0" fontId="6" fillId="0" borderId="0" xfId="0" applyFont="1">
      <alignment vertical="center"/>
    </xf>
    <xf numFmtId="0" fontId="6" fillId="3" borderId="1" xfId="0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>
      <alignment horizontal="center" vertical="center"/>
    </xf>
    <xf numFmtId="0" fontId="6" fillId="3" borderId="0" xfId="0" applyFont="1" applyFill="1">
      <alignment vertical="center"/>
    </xf>
    <xf numFmtId="0" fontId="6" fillId="0" borderId="1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3" fontId="5" fillId="4" borderId="0" xfId="0" applyNumberFormat="1" applyFont="1" applyFill="1">
      <alignment vertical="center"/>
    </xf>
  </cellXfs>
  <cellStyles count="4">
    <cellStyle name="Normal 4" xfId="1"/>
    <cellStyle name="쉼표 [0] 12" xfId="2"/>
    <cellStyle name="표준" xfId="0" builtinId="0"/>
    <cellStyle name="표준 100" xfId="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7" Type="http://schemas.openxmlformats.org/officeDocument/2006/relationships/image" Target="../media/image7.gif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6" Type="http://schemas.openxmlformats.org/officeDocument/2006/relationships/image" Target="../media/image6.gif"/><Relationship Id="rId5" Type="http://schemas.openxmlformats.org/officeDocument/2006/relationships/image" Target="../media/image5.gif"/><Relationship Id="rId4" Type="http://schemas.openxmlformats.org/officeDocument/2006/relationships/image" Target="../media/image4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9525" cy="9525"/>
    <xdr:sp macro="" textlink="">
      <xdr:nvSpPr>
        <xdr:cNvPr id="2" name="AutoShape 5" descr="https://d.adroll.com/cm/aol/out?adroll_fpc=a3e6f9fb68c77caef5203539d4107585-1576209760205&amp;xid_ch=f&amp;advertisable=XRWGNIB7MRA4TLQS4VMJHD"/>
        <xdr:cNvSpPr>
          <a:spLocks noChangeAspect="1" noChangeArrowheads="1"/>
        </xdr:cNvSpPr>
      </xdr:nvSpPr>
      <xdr:spPr bwMode="auto">
        <a:xfrm>
          <a:off x="68580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" cy="9525"/>
    <xdr:pic>
      <xdr:nvPicPr>
        <xdr:cNvPr id="3" name="그림 2" descr="https://d.adroll.com/cm/index/out?adroll_fpc=a3e6f9fb68c77caef5203539d4107585-1576209760205&amp;xid_ch=f&amp;advertisable=XRWGNIB7MRA4TLQS4VMJH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0</xdr:row>
      <xdr:rowOff>0</xdr:rowOff>
    </xdr:from>
    <xdr:ext cx="9525" cy="9525"/>
    <xdr:sp macro="" textlink="">
      <xdr:nvSpPr>
        <xdr:cNvPr id="4" name="AutoShape 7" descr="https://d.adroll.com/cm/n/out?adroll_fpc=a3e6f9fb68c77caef5203539d4107585-1576209760205&amp;xid_ch=f&amp;advertisable=XRWGNIB7MRA4TLQS4VMJHD"/>
        <xdr:cNvSpPr>
          <a:spLocks noChangeAspect="1" noChangeArrowheads="1"/>
        </xdr:cNvSpPr>
      </xdr:nvSpPr>
      <xdr:spPr bwMode="auto">
        <a:xfrm>
          <a:off x="68580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" cy="9525"/>
    <xdr:sp macro="" textlink="">
      <xdr:nvSpPr>
        <xdr:cNvPr id="5" name="AutoShape 8" descr="https://d.adroll.com/cm/outbrain/out?adroll_fpc=a3e6f9fb68c77caef5203539d4107585-1576209760205&amp;xid_ch=f&amp;advertisable=XRWGNIB7MRA4TLQS4VMJHD"/>
        <xdr:cNvSpPr>
          <a:spLocks noChangeAspect="1" noChangeArrowheads="1"/>
        </xdr:cNvSpPr>
      </xdr:nvSpPr>
      <xdr:spPr bwMode="auto">
        <a:xfrm>
          <a:off x="68580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" cy="9525"/>
    <xdr:sp macro="" textlink="">
      <xdr:nvSpPr>
        <xdr:cNvPr id="6" name="AutoShape 9" descr="https://d.adroll.com/cm/pubmatic/out?adroll_fpc=a3e6f9fb68c77caef5203539d4107585-1576209760205&amp;xid_ch=f&amp;advertisable=XRWGNIB7MRA4TLQS4VMJHD"/>
        <xdr:cNvSpPr>
          <a:spLocks noChangeAspect="1" noChangeArrowheads="1"/>
        </xdr:cNvSpPr>
      </xdr:nvSpPr>
      <xdr:spPr bwMode="auto">
        <a:xfrm>
          <a:off x="68580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" cy="9525"/>
    <xdr:pic>
      <xdr:nvPicPr>
        <xdr:cNvPr id="7" name="그림 6" descr="https://d.adroll.com/cm/r/out?adroll_fpc=a3e6f9fb68c77caef5203539d4107585-1576209760205&amp;xid_ch=f&amp;advertisable=XRWGNIB7MRA4TLQS4VMJHD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0</xdr:row>
      <xdr:rowOff>0</xdr:rowOff>
    </xdr:from>
    <xdr:ext cx="9525" cy="9525"/>
    <xdr:sp macro="" textlink="">
      <xdr:nvSpPr>
        <xdr:cNvPr id="8" name="AutoShape 11" descr="https://d.adroll.com/cm/taboola/out?adroll_fpc=a3e6f9fb68c77caef5203539d4107585-1576209760205&amp;xid_ch=f&amp;advertisable=XRWGNIB7MRA4TLQS4VMJHD"/>
        <xdr:cNvSpPr>
          <a:spLocks noChangeAspect="1" noChangeArrowheads="1"/>
        </xdr:cNvSpPr>
      </xdr:nvSpPr>
      <xdr:spPr bwMode="auto">
        <a:xfrm>
          <a:off x="68580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" cy="9525"/>
    <xdr:pic>
      <xdr:nvPicPr>
        <xdr:cNvPr id="9" name="그림 8" descr="https://d.adroll.com/cm/triplelift/out?adroll_fpc=a3e6f9fb68c77caef5203539d4107585-1576209760205&amp;xid_ch=f&amp;advertisable=XRWGNIB7MRA4TLQS4VMJHD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0</xdr:row>
      <xdr:rowOff>0</xdr:rowOff>
    </xdr:from>
    <xdr:ext cx="9525" cy="9525"/>
    <xdr:pic>
      <xdr:nvPicPr>
        <xdr:cNvPr id="10" name="그림 9" descr="https://d.adroll.com/fb/tr/?adroll_fpc=a3e6f9fb68c77caef5203539d4107585-1576209760205&amp;xid_ch=f&amp;id=1464694133829193&amp;ev=ViewContent&amp;cd%5bcontent_type%5d=product&amp;cd%5bcontent_ids%5d=%C2%A010023_&amp;cd%5bapplication_id%5d=321379434608647&amp;cd%5bproduct_catalog_id%5d=512583105602279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19050</xdr:colOff>
      <xdr:row>0</xdr:row>
      <xdr:rowOff>0</xdr:rowOff>
    </xdr:from>
    <xdr:ext cx="9525" cy="9525"/>
    <xdr:pic>
      <xdr:nvPicPr>
        <xdr:cNvPr id="11" name="그림 10" descr="https://d.adroll.com/p/XRWGNIB7MRA4TLQS4VMJHD/?adroll_fpc=a3e6f9fb68c77caef5203539d4107585-1576209760205&amp;xid_ch=f&amp;adroll_product_id=%A01002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0</xdr:row>
      <xdr:rowOff>0</xdr:rowOff>
    </xdr:from>
    <xdr:ext cx="9525" cy="9525"/>
    <xdr:pic>
      <xdr:nvPicPr>
        <xdr:cNvPr id="12" name="그림 11" descr="https://d.adroll.com/cm/r/out?adroll_fpc=a3e6f9fb68c77caef5203539d4107585-1576209760205&amp;xid_ch=f&amp;advertisable=XRWGNIB7MRA4TLQS4VMJHD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19050</xdr:colOff>
      <xdr:row>0</xdr:row>
      <xdr:rowOff>0</xdr:rowOff>
    </xdr:from>
    <xdr:ext cx="9525" cy="9525"/>
    <xdr:pic>
      <xdr:nvPicPr>
        <xdr:cNvPr id="13" name="그림 12" descr="https://d.adroll.com/cm/b/out?adroll_fpc=a3e6f9fb68c77caef5203539d4107585-1576209760205&amp;xid_ch=f&amp;advertisable=XRWGNIB7MRA4TLQS4VMJH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38100</xdr:colOff>
      <xdr:row>0</xdr:row>
      <xdr:rowOff>0</xdr:rowOff>
    </xdr:from>
    <xdr:ext cx="9525" cy="9525"/>
    <xdr:pic>
      <xdr:nvPicPr>
        <xdr:cNvPr id="14" name="그림 13" descr="https://d.adroll.com/cm/x/out?adroll_fpc=a3e6f9fb68c77caef5203539d4107585-1576209760205&amp;xid_ch=f&amp;advertisable=XRWGNIB7MRA4TLQS4VMJHD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970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57150</xdr:colOff>
      <xdr:row>0</xdr:row>
      <xdr:rowOff>0</xdr:rowOff>
    </xdr:from>
    <xdr:ext cx="9525" cy="9525"/>
    <xdr:pic>
      <xdr:nvPicPr>
        <xdr:cNvPr id="15" name="그림 14" descr="https://d.adroll.com/cm/l/out?adroll_fpc=a3e6f9fb68c77caef5203539d4107585-1576209760205&amp;xid_ch=f&amp;advertisable=XRWGNIB7MRA4TLQS4VMJHD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76200</xdr:colOff>
      <xdr:row>0</xdr:row>
      <xdr:rowOff>0</xdr:rowOff>
    </xdr:from>
    <xdr:ext cx="9525" cy="9525"/>
    <xdr:pic>
      <xdr:nvPicPr>
        <xdr:cNvPr id="16" name="그림 15" descr="https://d.adroll.com/cm/o/out?adroll_fpc=a3e6f9fb68c77caef5203539d4107585-1576209760205&amp;xid_ch=f&amp;advertisable=XRWGNIB7MRA4TLQS4VMJHD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95250</xdr:colOff>
      <xdr:row>0</xdr:row>
      <xdr:rowOff>0</xdr:rowOff>
    </xdr:from>
    <xdr:ext cx="9525" cy="9525"/>
    <xdr:pic>
      <xdr:nvPicPr>
        <xdr:cNvPr id="17" name="그림 16" descr="https://d.adroll.com/cm/g/out?adroll_fpc=a3e6f9fb68c77caef5203539d4107585-1576209760205&amp;xid_ch=f&amp;advertisable=XRWGNIB7MRA4TLQS4VMJHD&amp;google_nid=adroll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0</xdr:row>
      <xdr:rowOff>0</xdr:rowOff>
    </xdr:from>
    <xdr:ext cx="9525" cy="9525"/>
    <xdr:pic>
      <xdr:nvPicPr>
        <xdr:cNvPr id="18" name="그림 17" descr="https://d.adroll.com/fb/tr/?adroll_fpc=a3e6f9fb68c77caef5203539d4107585-1576209760205&amp;xid_ch=f&amp;id=1464694133829193&amp;ev=ViewContent&amp;cd%5bcontent_type%5d=product&amp;cd%5bcontent_ids%5d=%C2%A010023_&amp;cd%5bapplication_id%5d=321379434608647&amp;cd%5bproduct_catalog_id%5d=512583105602279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19050</xdr:colOff>
      <xdr:row>0</xdr:row>
      <xdr:rowOff>0</xdr:rowOff>
    </xdr:from>
    <xdr:ext cx="9525" cy="9525"/>
    <xdr:pic>
      <xdr:nvPicPr>
        <xdr:cNvPr id="19" name="그림 18" descr="https://d.adroll.com/p/XRWGNIB7MRA4TLQS4VMJHD/?adroll_fpc=a3e6f9fb68c77caef5203539d4107585-1576209760205&amp;xid_ch=f&amp;adroll_product_id=%A01002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0</xdr:row>
      <xdr:rowOff>0</xdr:rowOff>
    </xdr:from>
    <xdr:ext cx="9525" cy="9525"/>
    <xdr:pic>
      <xdr:nvPicPr>
        <xdr:cNvPr id="20" name="그림 19" descr="https://d.adroll.com/cm/r/out?adroll_fpc=a3e6f9fb68c77caef5203539d4107585-1576209760205&amp;xid_ch=f&amp;advertisable=XRWGNIB7MRA4TLQS4VMJHD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19050</xdr:colOff>
      <xdr:row>0</xdr:row>
      <xdr:rowOff>0</xdr:rowOff>
    </xdr:from>
    <xdr:ext cx="9525" cy="9525"/>
    <xdr:pic>
      <xdr:nvPicPr>
        <xdr:cNvPr id="21" name="그림 20" descr="https://d.adroll.com/cm/b/out?adroll_fpc=a3e6f9fb68c77caef5203539d4107585-1576209760205&amp;xid_ch=f&amp;advertisable=XRWGNIB7MRA4TLQS4VMJH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38100</xdr:colOff>
      <xdr:row>0</xdr:row>
      <xdr:rowOff>0</xdr:rowOff>
    </xdr:from>
    <xdr:ext cx="9525" cy="9525"/>
    <xdr:pic>
      <xdr:nvPicPr>
        <xdr:cNvPr id="22" name="그림 21" descr="https://d.adroll.com/cm/x/out?adroll_fpc=a3e6f9fb68c77caef5203539d4107585-1576209760205&amp;xid_ch=f&amp;advertisable=XRWGNIB7MRA4TLQS4VMJHD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970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57150</xdr:colOff>
      <xdr:row>0</xdr:row>
      <xdr:rowOff>0</xdr:rowOff>
    </xdr:from>
    <xdr:ext cx="9525" cy="9525"/>
    <xdr:pic>
      <xdr:nvPicPr>
        <xdr:cNvPr id="23" name="그림 22" descr="https://d.adroll.com/cm/l/out?adroll_fpc=a3e6f9fb68c77caef5203539d4107585-1576209760205&amp;xid_ch=f&amp;advertisable=XRWGNIB7MRA4TLQS4VMJHD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76200</xdr:colOff>
      <xdr:row>0</xdr:row>
      <xdr:rowOff>0</xdr:rowOff>
    </xdr:from>
    <xdr:ext cx="9525" cy="9525"/>
    <xdr:pic>
      <xdr:nvPicPr>
        <xdr:cNvPr id="24" name="그림 23" descr="https://d.adroll.com/cm/o/out?adroll_fpc=a3e6f9fb68c77caef5203539d4107585-1576209760205&amp;xid_ch=f&amp;advertisable=XRWGNIB7MRA4TLQS4VMJHD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95250</xdr:colOff>
      <xdr:row>0</xdr:row>
      <xdr:rowOff>0</xdr:rowOff>
    </xdr:from>
    <xdr:ext cx="9525" cy="9525"/>
    <xdr:pic>
      <xdr:nvPicPr>
        <xdr:cNvPr id="25" name="그림 24" descr="https://d.adroll.com/cm/g/out?adroll_fpc=a3e6f9fb68c77caef5203539d4107585-1576209760205&amp;xid_ch=f&amp;advertisable=XRWGNIB7MRA4TLQS4VMJHD&amp;google_nid=adroll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0</xdr:row>
      <xdr:rowOff>0</xdr:rowOff>
    </xdr:from>
    <xdr:ext cx="9525" cy="9525"/>
    <xdr:sp macro="" textlink="">
      <xdr:nvSpPr>
        <xdr:cNvPr id="26" name="AutoShape 5" descr="https://d.adroll.com/cm/aol/out?adroll_fpc=a3e6f9fb68c77caef5203539d4107585-1576209760205&amp;xid_ch=f&amp;advertisable=XRWGNIB7MRA4TLQS4VMJHD"/>
        <xdr:cNvSpPr>
          <a:spLocks noChangeAspect="1" noChangeArrowheads="1"/>
        </xdr:cNvSpPr>
      </xdr:nvSpPr>
      <xdr:spPr bwMode="auto">
        <a:xfrm>
          <a:off x="68580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" cy="9525"/>
    <xdr:pic>
      <xdr:nvPicPr>
        <xdr:cNvPr id="27" name="그림 26" descr="https://d.adroll.com/cm/index/out?adroll_fpc=a3e6f9fb68c77caef5203539d4107585-1576209760205&amp;xid_ch=f&amp;advertisable=XRWGNIB7MRA4TLQS4VMJH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0</xdr:row>
      <xdr:rowOff>0</xdr:rowOff>
    </xdr:from>
    <xdr:ext cx="9525" cy="9525"/>
    <xdr:sp macro="" textlink="">
      <xdr:nvSpPr>
        <xdr:cNvPr id="28" name="AutoShape 7" descr="https://d.adroll.com/cm/n/out?adroll_fpc=a3e6f9fb68c77caef5203539d4107585-1576209760205&amp;xid_ch=f&amp;advertisable=XRWGNIB7MRA4TLQS4VMJHD"/>
        <xdr:cNvSpPr>
          <a:spLocks noChangeAspect="1" noChangeArrowheads="1"/>
        </xdr:cNvSpPr>
      </xdr:nvSpPr>
      <xdr:spPr bwMode="auto">
        <a:xfrm>
          <a:off x="68580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" cy="9525"/>
    <xdr:sp macro="" textlink="">
      <xdr:nvSpPr>
        <xdr:cNvPr id="29" name="AutoShape 8" descr="https://d.adroll.com/cm/outbrain/out?adroll_fpc=a3e6f9fb68c77caef5203539d4107585-1576209760205&amp;xid_ch=f&amp;advertisable=XRWGNIB7MRA4TLQS4VMJHD"/>
        <xdr:cNvSpPr>
          <a:spLocks noChangeAspect="1" noChangeArrowheads="1"/>
        </xdr:cNvSpPr>
      </xdr:nvSpPr>
      <xdr:spPr bwMode="auto">
        <a:xfrm>
          <a:off x="68580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" cy="9525"/>
    <xdr:sp macro="" textlink="">
      <xdr:nvSpPr>
        <xdr:cNvPr id="30" name="AutoShape 9" descr="https://d.adroll.com/cm/pubmatic/out?adroll_fpc=a3e6f9fb68c77caef5203539d4107585-1576209760205&amp;xid_ch=f&amp;advertisable=XRWGNIB7MRA4TLQS4VMJHD"/>
        <xdr:cNvSpPr>
          <a:spLocks noChangeAspect="1" noChangeArrowheads="1"/>
        </xdr:cNvSpPr>
      </xdr:nvSpPr>
      <xdr:spPr bwMode="auto">
        <a:xfrm>
          <a:off x="68580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" cy="9525"/>
    <xdr:pic>
      <xdr:nvPicPr>
        <xdr:cNvPr id="31" name="그림 30" descr="https://d.adroll.com/cm/r/out?adroll_fpc=a3e6f9fb68c77caef5203539d4107585-1576209760205&amp;xid_ch=f&amp;advertisable=XRWGNIB7MRA4TLQS4VMJHD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0</xdr:row>
      <xdr:rowOff>0</xdr:rowOff>
    </xdr:from>
    <xdr:ext cx="9525" cy="9525"/>
    <xdr:sp macro="" textlink="">
      <xdr:nvSpPr>
        <xdr:cNvPr id="32" name="AutoShape 11" descr="https://d.adroll.com/cm/taboola/out?adroll_fpc=a3e6f9fb68c77caef5203539d4107585-1576209760205&amp;xid_ch=f&amp;advertisable=XRWGNIB7MRA4TLQS4VMJHD"/>
        <xdr:cNvSpPr>
          <a:spLocks noChangeAspect="1" noChangeArrowheads="1"/>
        </xdr:cNvSpPr>
      </xdr:nvSpPr>
      <xdr:spPr bwMode="auto">
        <a:xfrm>
          <a:off x="68580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" cy="9525"/>
    <xdr:pic>
      <xdr:nvPicPr>
        <xdr:cNvPr id="33" name="그림 32" descr="https://d.adroll.com/cm/triplelift/out?adroll_fpc=a3e6f9fb68c77caef5203539d4107585-1576209760205&amp;xid_ch=f&amp;advertisable=XRWGNIB7MRA4TLQS4VMJHD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0</xdr:row>
      <xdr:rowOff>0</xdr:rowOff>
    </xdr:from>
    <xdr:ext cx="9525" cy="9525"/>
    <xdr:pic>
      <xdr:nvPicPr>
        <xdr:cNvPr id="34" name="그림 33" descr="https://d.adroll.com/fb/tr/?adroll_fpc=a3e6f9fb68c77caef5203539d4107585-1576209760205&amp;xid_ch=f&amp;id=1464694133829193&amp;ev=ViewContent&amp;cd%5bcontent_type%5d=product&amp;cd%5bcontent_ids%5d=%C2%A010023_&amp;cd%5bapplication_id%5d=321379434608647&amp;cd%5bproduct_catalog_id%5d=512583105602279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19050</xdr:colOff>
      <xdr:row>0</xdr:row>
      <xdr:rowOff>0</xdr:rowOff>
    </xdr:from>
    <xdr:ext cx="9525" cy="9525"/>
    <xdr:pic>
      <xdr:nvPicPr>
        <xdr:cNvPr id="35" name="그림 34" descr="https://d.adroll.com/p/XRWGNIB7MRA4TLQS4VMJHD/?adroll_fpc=a3e6f9fb68c77caef5203539d4107585-1576209760205&amp;xid_ch=f&amp;adroll_product_id=%A01002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0</xdr:row>
      <xdr:rowOff>0</xdr:rowOff>
    </xdr:from>
    <xdr:ext cx="9525" cy="9525"/>
    <xdr:pic>
      <xdr:nvPicPr>
        <xdr:cNvPr id="36" name="그림 35" descr="https://d.adroll.com/cm/r/out?adroll_fpc=a3e6f9fb68c77caef5203539d4107585-1576209760205&amp;xid_ch=f&amp;advertisable=XRWGNIB7MRA4TLQS4VMJHD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19050</xdr:colOff>
      <xdr:row>0</xdr:row>
      <xdr:rowOff>0</xdr:rowOff>
    </xdr:from>
    <xdr:ext cx="9525" cy="9525"/>
    <xdr:pic>
      <xdr:nvPicPr>
        <xdr:cNvPr id="37" name="그림 36" descr="https://d.adroll.com/cm/b/out?adroll_fpc=a3e6f9fb68c77caef5203539d4107585-1576209760205&amp;xid_ch=f&amp;advertisable=XRWGNIB7MRA4TLQS4VMJH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38100</xdr:colOff>
      <xdr:row>0</xdr:row>
      <xdr:rowOff>0</xdr:rowOff>
    </xdr:from>
    <xdr:ext cx="9525" cy="9525"/>
    <xdr:pic>
      <xdr:nvPicPr>
        <xdr:cNvPr id="38" name="그림 37" descr="https://d.adroll.com/cm/x/out?adroll_fpc=a3e6f9fb68c77caef5203539d4107585-1576209760205&amp;xid_ch=f&amp;advertisable=XRWGNIB7MRA4TLQS4VMJHD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970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57150</xdr:colOff>
      <xdr:row>0</xdr:row>
      <xdr:rowOff>0</xdr:rowOff>
    </xdr:from>
    <xdr:ext cx="9525" cy="9525"/>
    <xdr:pic>
      <xdr:nvPicPr>
        <xdr:cNvPr id="39" name="그림 38" descr="https://d.adroll.com/cm/l/out?adroll_fpc=a3e6f9fb68c77caef5203539d4107585-1576209760205&amp;xid_ch=f&amp;advertisable=XRWGNIB7MRA4TLQS4VMJHD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76200</xdr:colOff>
      <xdr:row>0</xdr:row>
      <xdr:rowOff>0</xdr:rowOff>
    </xdr:from>
    <xdr:ext cx="9525" cy="9525"/>
    <xdr:pic>
      <xdr:nvPicPr>
        <xdr:cNvPr id="40" name="그림 39" descr="https://d.adroll.com/cm/o/out?adroll_fpc=a3e6f9fb68c77caef5203539d4107585-1576209760205&amp;xid_ch=f&amp;advertisable=XRWGNIB7MRA4TLQS4VMJHD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95250</xdr:colOff>
      <xdr:row>0</xdr:row>
      <xdr:rowOff>0</xdr:rowOff>
    </xdr:from>
    <xdr:ext cx="9525" cy="9525"/>
    <xdr:pic>
      <xdr:nvPicPr>
        <xdr:cNvPr id="41" name="그림 40" descr="https://d.adroll.com/cm/g/out?adroll_fpc=a3e6f9fb68c77caef5203539d4107585-1576209760205&amp;xid_ch=f&amp;advertisable=XRWGNIB7MRA4TLQS4VMJHD&amp;google_nid=adroll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0</xdr:row>
      <xdr:rowOff>0</xdr:rowOff>
    </xdr:from>
    <xdr:ext cx="9525" cy="9525"/>
    <xdr:pic>
      <xdr:nvPicPr>
        <xdr:cNvPr id="42" name="그림 41" descr="https://d.adroll.com/fb/tr/?adroll_fpc=a3e6f9fb68c77caef5203539d4107585-1576209760205&amp;xid_ch=f&amp;id=1464694133829193&amp;ev=ViewContent&amp;cd%5bcontent_type%5d=product&amp;cd%5bcontent_ids%5d=%C2%A010023_&amp;cd%5bapplication_id%5d=321379434608647&amp;cd%5bproduct_catalog_id%5d=512583105602279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19050</xdr:colOff>
      <xdr:row>0</xdr:row>
      <xdr:rowOff>0</xdr:rowOff>
    </xdr:from>
    <xdr:ext cx="9525" cy="9525"/>
    <xdr:pic>
      <xdr:nvPicPr>
        <xdr:cNvPr id="43" name="그림 42" descr="https://d.adroll.com/p/XRWGNIB7MRA4TLQS4VMJHD/?adroll_fpc=a3e6f9fb68c77caef5203539d4107585-1576209760205&amp;xid_ch=f&amp;adroll_product_id=%A01002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0</xdr:row>
      <xdr:rowOff>0</xdr:rowOff>
    </xdr:from>
    <xdr:ext cx="9525" cy="9525"/>
    <xdr:pic>
      <xdr:nvPicPr>
        <xdr:cNvPr id="44" name="그림 43" descr="https://d.adroll.com/cm/r/out?adroll_fpc=a3e6f9fb68c77caef5203539d4107585-1576209760205&amp;xid_ch=f&amp;advertisable=XRWGNIB7MRA4TLQS4VMJHD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19050</xdr:colOff>
      <xdr:row>0</xdr:row>
      <xdr:rowOff>0</xdr:rowOff>
    </xdr:from>
    <xdr:ext cx="9525" cy="9525"/>
    <xdr:pic>
      <xdr:nvPicPr>
        <xdr:cNvPr id="45" name="그림 44" descr="https://d.adroll.com/cm/b/out?adroll_fpc=a3e6f9fb68c77caef5203539d4107585-1576209760205&amp;xid_ch=f&amp;advertisable=XRWGNIB7MRA4TLQS4VMJH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38100</xdr:colOff>
      <xdr:row>0</xdr:row>
      <xdr:rowOff>0</xdr:rowOff>
    </xdr:from>
    <xdr:ext cx="9525" cy="9525"/>
    <xdr:pic>
      <xdr:nvPicPr>
        <xdr:cNvPr id="46" name="그림 45" descr="https://d.adroll.com/cm/x/out?adroll_fpc=a3e6f9fb68c77caef5203539d4107585-1576209760205&amp;xid_ch=f&amp;advertisable=XRWGNIB7MRA4TLQS4VMJHD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970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57150</xdr:colOff>
      <xdr:row>0</xdr:row>
      <xdr:rowOff>0</xdr:rowOff>
    </xdr:from>
    <xdr:ext cx="9525" cy="9525"/>
    <xdr:pic>
      <xdr:nvPicPr>
        <xdr:cNvPr id="47" name="그림 46" descr="https://d.adroll.com/cm/l/out?adroll_fpc=a3e6f9fb68c77caef5203539d4107585-1576209760205&amp;xid_ch=f&amp;advertisable=XRWGNIB7MRA4TLQS4VMJHD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76200</xdr:colOff>
      <xdr:row>0</xdr:row>
      <xdr:rowOff>0</xdr:rowOff>
    </xdr:from>
    <xdr:ext cx="9525" cy="9525"/>
    <xdr:pic>
      <xdr:nvPicPr>
        <xdr:cNvPr id="48" name="그림 47" descr="https://d.adroll.com/cm/o/out?adroll_fpc=a3e6f9fb68c77caef5203539d4107585-1576209760205&amp;xid_ch=f&amp;advertisable=XRWGNIB7MRA4TLQS4VMJHD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95250</xdr:colOff>
      <xdr:row>0</xdr:row>
      <xdr:rowOff>0</xdr:rowOff>
    </xdr:from>
    <xdr:ext cx="9525" cy="9525"/>
    <xdr:pic>
      <xdr:nvPicPr>
        <xdr:cNvPr id="49" name="그림 48" descr="https://d.adroll.com/cm/g/out?adroll_fpc=a3e6f9fb68c77caef5203539d4107585-1576209760205&amp;xid_ch=f&amp;advertisable=XRWGNIB7MRA4TLQS4VMJHD&amp;google_nid=adroll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0&#45380;/2.%20&#44228;&#50557;/1.%20&#44396;&#47588;&#50836;&#44396;&#49436;/2.%20&#51088;&#52404;&#51312;&#45804;/8.%20BD,%20Miltenyi%20biotec%20&#45800;&#44032;&#44228;&#50557;%23/&#44396;&#47588;&#50836;&#44396;&#49436;/&#49328;&#52636;&#45236;&#50669;&#49436;(&#51116;&#45800;&#50857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, MILTENYI2"/>
    </sheetNames>
    <sheetDataSet>
      <sheetData sheetId="0">
        <row r="2">
          <cell r="C2">
            <v>301321</v>
          </cell>
          <cell r="D2" t="str">
            <v>1-mL syringe-needle combinations(26 G x 5/8 in)</v>
          </cell>
          <cell r="E2" t="str">
            <v>100/box</v>
          </cell>
          <cell r="F2">
            <v>9350</v>
          </cell>
        </row>
        <row r="3">
          <cell r="C3">
            <v>302832</v>
          </cell>
          <cell r="D3" t="str">
            <v>Syringe</v>
          </cell>
          <cell r="E3" t="str">
            <v>30ml</v>
          </cell>
          <cell r="F3">
            <v>53900.000000000007</v>
          </cell>
        </row>
        <row r="4">
          <cell r="C4">
            <v>302926</v>
          </cell>
          <cell r="D4" t="str">
            <v>5-mL syringe-needle combination(21 G x 1 in)</v>
          </cell>
          <cell r="E4" t="str">
            <v>100/box</v>
          </cell>
          <cell r="F4">
            <v>9350</v>
          </cell>
        </row>
        <row r="5">
          <cell r="C5">
            <v>302936</v>
          </cell>
          <cell r="D5" t="str">
            <v>3-mL syringe-needle combinations(23 G x 1 in)</v>
          </cell>
          <cell r="E5" t="str">
            <v>100/box</v>
          </cell>
          <cell r="F5">
            <v>8250</v>
          </cell>
        </row>
        <row r="6">
          <cell r="C6">
            <v>309653</v>
          </cell>
          <cell r="D6" t="str">
            <v>Syringe</v>
          </cell>
          <cell r="E6" t="str">
            <v>60ml</v>
          </cell>
          <cell r="F6">
            <v>46750</v>
          </cell>
        </row>
        <row r="7">
          <cell r="C7">
            <v>555369</v>
          </cell>
          <cell r="D7" t="str">
            <v xml:space="preserve">APC Mouse Anti-Human CD8 </v>
          </cell>
          <cell r="E7" t="str">
            <v>100 Tests</v>
          </cell>
          <cell r="F7">
            <v>160215.00000000003</v>
          </cell>
        </row>
        <row r="8">
          <cell r="C8">
            <v>555392</v>
          </cell>
          <cell r="D8" t="str">
            <v xml:space="preserve">PE Mouse Anti-Human CD11c </v>
          </cell>
          <cell r="E8" t="str">
            <v>100 Tests</v>
          </cell>
          <cell r="F8">
            <v>331540</v>
          </cell>
        </row>
        <row r="9">
          <cell r="C9">
            <v>555398</v>
          </cell>
          <cell r="D9" t="str">
            <v xml:space="preserve">PE Mouse Anti-Human CD14 </v>
          </cell>
          <cell r="E9" t="str">
            <v>100 Tests</v>
          </cell>
          <cell r="F9">
            <v>331540</v>
          </cell>
        </row>
        <row r="10">
          <cell r="C10">
            <v>555574</v>
          </cell>
          <cell r="D10" t="str">
            <v xml:space="preserve">PE Mouse IgG2a, κ Isotype Control </v>
          </cell>
          <cell r="E10" t="str">
            <v>100 Tests</v>
          </cell>
          <cell r="F10">
            <v>174515</v>
          </cell>
        </row>
        <row r="11">
          <cell r="C11">
            <v>555658</v>
          </cell>
          <cell r="D11" t="str">
            <v xml:space="preserve">PE Mouse Anti-Human CD86 </v>
          </cell>
          <cell r="E11" t="str">
            <v>100 Tests</v>
          </cell>
          <cell r="F11">
            <v>387915.00000000006</v>
          </cell>
        </row>
        <row r="12">
          <cell r="C12">
            <v>555748</v>
          </cell>
          <cell r="D12" t="str">
            <v xml:space="preserve">FITC Mouse IgG1, κ Isotype Control </v>
          </cell>
          <cell r="E12" t="str">
            <v>100 Tests</v>
          </cell>
          <cell r="F12">
            <v>186560</v>
          </cell>
        </row>
        <row r="13">
          <cell r="C13">
            <v>555751</v>
          </cell>
          <cell r="D13" t="str">
            <v xml:space="preserve">APC Mouse IgG1, κ Isotype Control </v>
          </cell>
          <cell r="E13" t="str">
            <v>100 Tests</v>
          </cell>
          <cell r="F13">
            <v>212300.00000000003</v>
          </cell>
        </row>
        <row r="14">
          <cell r="C14">
            <v>555812</v>
          </cell>
          <cell r="D14" t="str">
            <v xml:space="preserve">PE Mouse Anti-Human HLA-DR </v>
          </cell>
          <cell r="E14" t="str">
            <v>100 Tests</v>
          </cell>
          <cell r="F14">
            <v>329890</v>
          </cell>
        </row>
        <row r="15">
          <cell r="C15">
            <v>555816</v>
          </cell>
          <cell r="D15" t="str">
            <v xml:space="preserve">BD Via-Probe™ Cell Viability Solution </v>
          </cell>
          <cell r="E15" t="str">
            <v>100 Tests</v>
          </cell>
          <cell r="F15">
            <v>89705</v>
          </cell>
        </row>
        <row r="16">
          <cell r="C16">
            <v>556855</v>
          </cell>
          <cell r="D16" t="str">
            <v xml:space="preserve">PE Mouse Anti-Human CD83 </v>
          </cell>
          <cell r="E16" t="str">
            <v>100 Tests</v>
          </cell>
          <cell r="F16">
            <v>368775</v>
          </cell>
        </row>
        <row r="17">
          <cell r="C17">
            <v>557227</v>
          </cell>
          <cell r="D17" t="str">
            <v xml:space="preserve">PE Mouse Anti-Human CD80 </v>
          </cell>
          <cell r="E17" t="str">
            <v>100 Tests</v>
          </cell>
          <cell r="F17">
            <v>306955</v>
          </cell>
        </row>
        <row r="18">
          <cell r="C18">
            <v>557708</v>
          </cell>
          <cell r="D18" t="str">
            <v xml:space="preserve">Alexa fluor 647 mosue anti-human CD8 </v>
          </cell>
          <cell r="E18" t="str">
            <v>100tests</v>
          </cell>
          <cell r="F18">
            <v>382415.00000000006</v>
          </cell>
        </row>
        <row r="19">
          <cell r="C19">
            <v>557834</v>
          </cell>
          <cell r="D19" t="str">
            <v>APC-Cy7 anti-human CD8</v>
          </cell>
          <cell r="E19" t="str">
            <v>100Tst</v>
          </cell>
          <cell r="F19">
            <v>385715.00000000006</v>
          </cell>
        </row>
        <row r="20">
          <cell r="C20">
            <v>557851</v>
          </cell>
          <cell r="D20" t="str">
            <v xml:space="preserve">PE-Cy7 Mouse Anti-Human CD3 </v>
          </cell>
          <cell r="E20" t="str">
            <v>100 Tests</v>
          </cell>
          <cell r="F20">
            <v>385715.00000000006</v>
          </cell>
        </row>
        <row r="21">
          <cell r="C21">
            <v>557872</v>
          </cell>
          <cell r="D21" t="str">
            <v xml:space="preserve">PE-Cy7 Mouse IgG1 κ Isotype Control </v>
          </cell>
          <cell r="E21" t="str">
            <v>100 Tests</v>
          </cell>
          <cell r="F21">
            <v>257675</v>
          </cell>
        </row>
        <row r="22">
          <cell r="C22">
            <v>560143</v>
          </cell>
          <cell r="D22" t="str">
            <v>Ms CD19 APC-H7 1D3 100ug</v>
          </cell>
          <cell r="E22" t="str">
            <v>100ug</v>
          </cell>
          <cell r="F22">
            <v>267520</v>
          </cell>
        </row>
        <row r="23">
          <cell r="C23">
            <v>560211</v>
          </cell>
          <cell r="D23" t="str">
            <v>Hu Granzyme B FITC GB11 100Tst</v>
          </cell>
          <cell r="E23" t="str">
            <v>100Tst</v>
          </cell>
          <cell r="F23">
            <v>366575</v>
          </cell>
        </row>
        <row r="24">
          <cell r="C24">
            <v>560345</v>
          </cell>
          <cell r="D24" t="str">
            <v xml:space="preserve">V450 mouse anti-human CD4 </v>
          </cell>
          <cell r="E24" t="str">
            <v>120tests</v>
          </cell>
          <cell r="F24">
            <v>331540</v>
          </cell>
        </row>
        <row r="25">
          <cell r="C25">
            <v>560835</v>
          </cell>
          <cell r="D25" t="str">
            <v>Hu CD3 PerCP-Cy5.5 UCHT1 50Tst</v>
          </cell>
          <cell r="E25" t="str">
            <v>50Tst</v>
          </cell>
          <cell r="F25">
            <v>212300.00000000003</v>
          </cell>
        </row>
        <row r="26">
          <cell r="C26">
            <v>560921</v>
          </cell>
          <cell r="D26" t="str">
            <v>Alexa fluor 647 rat anti-human CCR7</v>
          </cell>
          <cell r="E26" t="str">
            <v>25tests</v>
          </cell>
          <cell r="F26">
            <v>191510.00000000003</v>
          </cell>
        </row>
        <row r="27">
          <cell r="C27">
            <v>560965</v>
          </cell>
          <cell r="D27" t="str">
            <v>Hu HLA-ABC FITC G46-2.6 25Tst</v>
          </cell>
          <cell r="E27" t="str">
            <v>25tests</v>
          </cell>
          <cell r="F27">
            <v>107800.00000000001</v>
          </cell>
        </row>
        <row r="28">
          <cell r="C28">
            <v>561056</v>
          </cell>
          <cell r="D28" t="str">
            <v>PE mosue anti-human IFN-r</v>
          </cell>
          <cell r="E28" t="str">
            <v>25ug</v>
          </cell>
          <cell r="F28">
            <v>119845.00000000001</v>
          </cell>
        </row>
        <row r="29">
          <cell r="C29">
            <v>561135</v>
          </cell>
          <cell r="D29" t="str">
            <v>Hu CD80 PE-Cy7 L307.4 50Tst</v>
          </cell>
          <cell r="E29" t="str">
            <v>50Tst</v>
          </cell>
          <cell r="F29">
            <v>246730.00000000003</v>
          </cell>
        </row>
        <row r="30">
          <cell r="C30">
            <v>561355</v>
          </cell>
          <cell r="D30" t="str">
            <v xml:space="preserve">FITC Mouse Anti-Human CD11c </v>
          </cell>
          <cell r="E30" t="str">
            <v>100 Tests</v>
          </cell>
          <cell r="F30">
            <v>175615</v>
          </cell>
        </row>
        <row r="31">
          <cell r="C31">
            <v>561882</v>
          </cell>
          <cell r="D31" t="str">
            <v xml:space="preserve">FITC mouse anti-human CD45RA </v>
          </cell>
          <cell r="E31" t="str">
            <v>25tests</v>
          </cell>
          <cell r="F31">
            <v>80960</v>
          </cell>
        </row>
        <row r="32">
          <cell r="C32">
            <v>561887</v>
          </cell>
          <cell r="D32" t="str">
            <v>Hu CD45RO FITC UCHL1 25Tst</v>
          </cell>
          <cell r="E32" t="str">
            <v>25tests</v>
          </cell>
          <cell r="F32">
            <v>124190.00000000001</v>
          </cell>
        </row>
        <row r="33">
          <cell r="C33">
            <v>561998</v>
          </cell>
          <cell r="D33" t="str">
            <v>FITC mouse anti-human GranzymeB</v>
          </cell>
          <cell r="E33" t="str">
            <v>25tests</v>
          </cell>
          <cell r="F33">
            <v>163020</v>
          </cell>
        </row>
        <row r="34">
          <cell r="C34">
            <v>562405</v>
          </cell>
          <cell r="D34" t="str">
            <v>Hu CD24 PE-CF594 ML5 100Tst</v>
          </cell>
          <cell r="E34" t="str">
            <v>100Tst</v>
          </cell>
          <cell r="F34">
            <v>382415.00000000006</v>
          </cell>
        </row>
        <row r="35">
          <cell r="C35">
            <v>562438</v>
          </cell>
          <cell r="D35" t="str">
            <v>BV421 Mouse IgG1, k Isotype Control</v>
          </cell>
          <cell r="E35" t="str">
            <v>50 µg</v>
          </cell>
          <cell r="F35">
            <v>200255.00000000003</v>
          </cell>
        </row>
        <row r="36">
          <cell r="C36">
            <v>562842</v>
          </cell>
          <cell r="D36" t="str">
            <v xml:space="preserve">BV421 Mouse Anti-Human CD4 </v>
          </cell>
          <cell r="E36" t="str">
            <v>50 Tests</v>
          </cell>
          <cell r="F36">
            <v>221045.00000000003</v>
          </cell>
        </row>
        <row r="37">
          <cell r="C37">
            <v>564220</v>
          </cell>
          <cell r="D37" t="str">
            <v>Human BD Fc Block</v>
          </cell>
          <cell r="E37" t="str">
            <v>0.25mg</v>
          </cell>
          <cell r="F37">
            <v>181665</v>
          </cell>
        </row>
        <row r="38">
          <cell r="C38">
            <v>244620</v>
          </cell>
          <cell r="D38" t="str">
            <v>LB Broth, Miller (Luria-Bertani)</v>
          </cell>
          <cell r="E38"/>
          <cell r="F38">
            <v>99440.000000000015</v>
          </cell>
        </row>
        <row r="39">
          <cell r="C39">
            <v>302149</v>
          </cell>
          <cell r="D39" t="str">
            <v>Syringe</v>
          </cell>
          <cell r="E39" t="str">
            <v>10ml</v>
          </cell>
          <cell r="F39">
            <v>48400</v>
          </cell>
        </row>
        <row r="40">
          <cell r="C40">
            <v>555462</v>
          </cell>
          <cell r="D40" t="str">
            <v>Hu CD38 APC HIT2</v>
          </cell>
          <cell r="E40" t="str">
            <v>100T</v>
          </cell>
          <cell r="F40">
            <v>344135</v>
          </cell>
        </row>
        <row r="41">
          <cell r="C41">
            <v>557344</v>
          </cell>
          <cell r="D41" t="str">
            <v>Hu/NHP CD86 PE 2331 (FUN-1)</v>
          </cell>
          <cell r="E41" t="str">
            <v>50Test</v>
          </cell>
          <cell r="F41">
            <v>199155.00000000003</v>
          </cell>
        </row>
        <row r="42">
          <cell r="C42">
            <v>557835</v>
          </cell>
          <cell r="D42" t="str">
            <v>Hu CD19 PE-Cy7 SJ25C1 100Tst</v>
          </cell>
          <cell r="E42" t="str">
            <v>100 test</v>
          </cell>
          <cell r="F42">
            <v>368775</v>
          </cell>
        </row>
        <row r="43">
          <cell r="C43">
            <v>562306</v>
          </cell>
          <cell r="D43" t="str">
            <v>Ms IgG2aKpa ItCl PE-CF594 G155-178</v>
          </cell>
          <cell r="E43" t="str">
            <v>100ug</v>
          </cell>
          <cell r="F43">
            <v>405405.00000000006</v>
          </cell>
        </row>
        <row r="44">
          <cell r="C44">
            <v>562513</v>
          </cell>
          <cell r="D44" t="str">
            <v>Hu CD27 BV421 M-T271</v>
          </cell>
          <cell r="E44" t="str">
            <v>100 test</v>
          </cell>
          <cell r="F44">
            <v>393910.00000000006</v>
          </cell>
        </row>
        <row r="45">
          <cell r="C45">
            <v>563027</v>
          </cell>
          <cell r="D45" t="str">
            <v>Ms IgG2a Kpa ItCl BV510 G155-178 50ug</v>
          </cell>
          <cell r="E45" t="str">
            <v>50ug</v>
          </cell>
          <cell r="F45">
            <v>315700</v>
          </cell>
        </row>
        <row r="46">
          <cell r="C46">
            <v>214010</v>
          </cell>
          <cell r="D46" t="str">
            <v>Bacto agar</v>
          </cell>
          <cell r="E46" t="str">
            <v>ea</v>
          </cell>
          <cell r="F46">
            <v>196350.00000000003</v>
          </cell>
        </row>
        <row r="47">
          <cell r="C47">
            <v>232100</v>
          </cell>
          <cell r="D47" t="str">
            <v>Difco™ Skim Milk, 500g</v>
          </cell>
          <cell r="E47" t="str">
            <v>ea</v>
          </cell>
          <cell r="F47">
            <v>143605</v>
          </cell>
        </row>
        <row r="48">
          <cell r="C48">
            <v>244020</v>
          </cell>
          <cell r="D48" t="str">
            <v>2x Yeast Extract Tryptone (2xYT) Medium, 500g</v>
          </cell>
          <cell r="E48" t="str">
            <v>ea</v>
          </cell>
          <cell r="F48">
            <v>250415</v>
          </cell>
        </row>
        <row r="49">
          <cell r="C49">
            <v>334224</v>
          </cell>
          <cell r="D49" t="str">
            <v>FACS SHUTDOWN SOLUTION</v>
          </cell>
          <cell r="E49" t="str">
            <v>5L</v>
          </cell>
          <cell r="F49">
            <v>56100.000000000007</v>
          </cell>
        </row>
        <row r="50">
          <cell r="C50">
            <v>336911</v>
          </cell>
          <cell r="D50" t="str">
            <v>BD FACS Sheath Solution R 992522 ( FACS FLOW With Surfactant )</v>
          </cell>
          <cell r="E50" t="str">
            <v>20L</v>
          </cell>
          <cell r="F50">
            <v>106700.00000000001</v>
          </cell>
        </row>
        <row r="51">
          <cell r="C51">
            <v>340345</v>
          </cell>
          <cell r="D51" t="str">
            <v>BD FACS Clean Solution 5L</v>
          </cell>
          <cell r="E51" t="str">
            <v>5L</v>
          </cell>
          <cell r="F51">
            <v>84700</v>
          </cell>
        </row>
        <row r="52">
          <cell r="C52">
            <v>342003</v>
          </cell>
          <cell r="D52" t="str">
            <v xml:space="preserve">BD FACSFlow Sheath Fluid 20L       </v>
          </cell>
          <cell r="E52" t="str">
            <v>20L</v>
          </cell>
          <cell r="F52">
            <v>96250</v>
          </cell>
        </row>
        <row r="53">
          <cell r="C53">
            <v>655050</v>
          </cell>
          <cell r="D53" t="str">
            <v>BD FACSDiva CS&amp;T Research Beads Kit 50T</v>
          </cell>
          <cell r="E53" t="str">
            <v>50Tst</v>
          </cell>
          <cell r="F53">
            <v>165000</v>
          </cell>
        </row>
        <row r="54">
          <cell r="C54">
            <v>550257</v>
          </cell>
          <cell r="D54" t="str">
            <v>Hu CD73 PE AD2 100Tst</v>
          </cell>
          <cell r="E54" t="str">
            <v>100Tst</v>
          </cell>
          <cell r="F54">
            <v>344135</v>
          </cell>
        </row>
        <row r="55">
          <cell r="C55">
            <v>550765</v>
          </cell>
          <cell r="D55" t="str">
            <v>Rat IgG2a ItCl PerCP-Cy5.5 R35-95 100ug</v>
          </cell>
          <cell r="E55" t="str">
            <v>100ug</v>
          </cell>
          <cell r="F55">
            <v>245135.00000000003</v>
          </cell>
        </row>
        <row r="56">
          <cell r="C56">
            <v>550795</v>
          </cell>
          <cell r="D56" t="str">
            <v>Ms IgG1 Kpa PerCP-Cy5.5 MOPC-21   100ug</v>
          </cell>
          <cell r="E56" t="str">
            <v>100ug</v>
          </cell>
          <cell r="F56">
            <v>328295</v>
          </cell>
        </row>
        <row r="57">
          <cell r="C57">
            <v>550954</v>
          </cell>
          <cell r="D57" t="str">
            <v>Ms CD4 PerCP-Cy5.5 RM4-5 100ug</v>
          </cell>
          <cell r="E57" t="str">
            <v>100ug</v>
          </cell>
          <cell r="F57">
            <v>246180.00000000003</v>
          </cell>
        </row>
        <row r="58">
          <cell r="C58">
            <v>551337</v>
          </cell>
          <cell r="D58" t="str">
            <v>Hu Bta2-Microglobulin PE TU99 100Tst</v>
          </cell>
          <cell r="E58" t="str">
            <v>100Tst</v>
          </cell>
          <cell r="F58">
            <v>331540</v>
          </cell>
        </row>
        <row r="59">
          <cell r="C59">
            <v>551461</v>
          </cell>
          <cell r="D59" t="str">
            <v>Ms Ly-6G PE 1A8 200ug</v>
          </cell>
          <cell r="E59" t="str">
            <v>200ug</v>
          </cell>
          <cell r="F59">
            <v>301455</v>
          </cell>
        </row>
        <row r="60">
          <cell r="C60">
            <v>551486</v>
          </cell>
          <cell r="D60" t="str">
            <v>Rat IgM Kpa ItCl APC R4-22 100ug</v>
          </cell>
          <cell r="E60" t="str">
            <v>100ug</v>
          </cell>
          <cell r="F60">
            <v>296010</v>
          </cell>
        </row>
        <row r="61">
          <cell r="C61">
            <v>553930</v>
          </cell>
          <cell r="D61" t="str">
            <v>Rat IgG2a Kpa ItCl PE R35-95 100ug</v>
          </cell>
          <cell r="E61" t="str">
            <v>100ug</v>
          </cell>
          <cell r="F61">
            <v>224840.00000000003</v>
          </cell>
        </row>
        <row r="62">
          <cell r="C62">
            <v>553991</v>
          </cell>
          <cell r="D62" t="str">
            <v>Rat IgG2b Kpa ItCl APC A95-1 100ug</v>
          </cell>
          <cell r="E62" t="str">
            <v>100ug</v>
          </cell>
          <cell r="F62">
            <v>296010</v>
          </cell>
        </row>
        <row r="63">
          <cell r="C63">
            <v>554681</v>
          </cell>
          <cell r="D63" t="str">
            <v>Ms IgG1 Kpa ItCl APC MOPC-21 100ug</v>
          </cell>
          <cell r="E63" t="str">
            <v>100ug</v>
          </cell>
          <cell r="F63">
            <v>199155.00000000003</v>
          </cell>
        </row>
        <row r="64">
          <cell r="C64">
            <v>554701</v>
          </cell>
          <cell r="D64" t="str">
            <v>Hu IFN-Gma PE B27 100ug</v>
          </cell>
          <cell r="E64" t="str">
            <v>100ug</v>
          </cell>
          <cell r="F64">
            <v>356180</v>
          </cell>
        </row>
        <row r="65">
          <cell r="C65">
            <v>554724</v>
          </cell>
          <cell r="D65" t="str">
            <v>Protein Transport Inhibitor Soln 0.7mL</v>
          </cell>
          <cell r="E65" t="str">
            <v>0.7ml</v>
          </cell>
          <cell r="F65">
            <v>83710</v>
          </cell>
        </row>
        <row r="66">
          <cell r="C66">
            <v>555028</v>
          </cell>
          <cell r="D66" t="str">
            <v>Fixation/Permeabilization Solution Kit with BD GolgiPlug™ </v>
          </cell>
          <cell r="E66" t="str">
            <v>250 Tests</v>
          </cell>
          <cell r="F66">
            <v>340285</v>
          </cell>
        </row>
        <row r="67">
          <cell r="C67">
            <v>555333</v>
          </cell>
          <cell r="D67" t="str">
            <v>Hu CD3 PE UCHT1 100Tst</v>
          </cell>
          <cell r="E67" t="str">
            <v>100Tst</v>
          </cell>
          <cell r="F67">
            <v>306955</v>
          </cell>
        </row>
        <row r="68">
          <cell r="C68">
            <v>555340</v>
          </cell>
          <cell r="D68" t="str">
            <v>Hu CD3 PE HIT3a 100Tst</v>
          </cell>
          <cell r="E68" t="str">
            <v>100Tst</v>
          </cell>
          <cell r="F68">
            <v>163020</v>
          </cell>
        </row>
        <row r="69">
          <cell r="C69">
            <v>555342</v>
          </cell>
          <cell r="D69" t="str">
            <v>Hu CD3 APC HIT3a 100Tst</v>
          </cell>
          <cell r="E69" t="str">
            <v>100Tst</v>
          </cell>
          <cell r="F69">
            <v>193655.00000000003</v>
          </cell>
        </row>
        <row r="70">
          <cell r="C70">
            <v>555415</v>
          </cell>
          <cell r="D70" t="str">
            <v>Hu CD19 APC HIB19 100Tst</v>
          </cell>
          <cell r="E70" t="str">
            <v>100Tst</v>
          </cell>
          <cell r="F70">
            <v>244035.00000000003</v>
          </cell>
        </row>
        <row r="71">
          <cell r="C71">
            <v>555450</v>
          </cell>
          <cell r="D71" t="str">
            <v>Hu CD33 PE WM53 100Tst</v>
          </cell>
          <cell r="E71" t="str">
            <v>100Tst</v>
          </cell>
          <cell r="F71">
            <v>287760</v>
          </cell>
        </row>
        <row r="72">
          <cell r="C72">
            <v>555482</v>
          </cell>
          <cell r="D72" t="str">
            <v>Hu CD45 FITC HI30 100Tst</v>
          </cell>
          <cell r="E72" t="str">
            <v>100Tst</v>
          </cell>
          <cell r="F72">
            <v>181665</v>
          </cell>
        </row>
        <row r="73">
          <cell r="C73">
            <v>555488</v>
          </cell>
          <cell r="D73" t="str">
            <v>Hu CD45RA FITC HI100 100Tst</v>
          </cell>
          <cell r="E73" t="str">
            <v>100Tst</v>
          </cell>
          <cell r="F73">
            <v>175615</v>
          </cell>
        </row>
        <row r="74">
          <cell r="C74">
            <v>555533</v>
          </cell>
          <cell r="D74" t="str">
            <v>Hu CD69 APC FN50 100Tst</v>
          </cell>
          <cell r="E74" t="str">
            <v>100Tst</v>
          </cell>
          <cell r="F74">
            <v>368775</v>
          </cell>
        </row>
        <row r="75">
          <cell r="C75">
            <v>555595</v>
          </cell>
          <cell r="D75" t="str">
            <v>Hu CD90 FITC 5E10 100ug</v>
          </cell>
          <cell r="E75" t="str">
            <v>100ug</v>
          </cell>
          <cell r="F75">
            <v>287760</v>
          </cell>
        </row>
        <row r="76">
          <cell r="C76">
            <v>555699</v>
          </cell>
          <cell r="D76" t="str">
            <v>Hu CD154 FITC TRAP1 100Tst</v>
          </cell>
          <cell r="E76" t="str">
            <v>100Tst</v>
          </cell>
          <cell r="F76">
            <v>344135</v>
          </cell>
        </row>
        <row r="77">
          <cell r="C77">
            <v>555743</v>
          </cell>
          <cell r="D77" t="str">
            <v>Ms IgG2b Kpa PE 27-35 100Tst</v>
          </cell>
          <cell r="E77" t="str">
            <v>100Tst</v>
          </cell>
          <cell r="F77">
            <v>212300.00000000003</v>
          </cell>
        </row>
        <row r="78">
          <cell r="C78">
            <v>555749</v>
          </cell>
          <cell r="D78" t="str">
            <v>Ms IgG1Kpa ItCl PE MOPC-21 100Tst</v>
          </cell>
          <cell r="E78" t="str">
            <v>100Tst</v>
          </cell>
          <cell r="F78">
            <v>174515</v>
          </cell>
        </row>
        <row r="79">
          <cell r="C79">
            <v>555786</v>
          </cell>
          <cell r="D79" t="str">
            <v>Hu IgG FITC G18-145 100Tst</v>
          </cell>
          <cell r="E79" t="str">
            <v>100Tst</v>
          </cell>
          <cell r="F79">
            <v>306955</v>
          </cell>
        </row>
        <row r="80">
          <cell r="C80">
            <v>555796</v>
          </cell>
          <cell r="D80" t="str">
            <v>Hu Ig Lam Lgt Chn FITC JDC-12 100Tst</v>
          </cell>
          <cell r="E80" t="str">
            <v>100Tst</v>
          </cell>
          <cell r="F80">
            <v>303105</v>
          </cell>
        </row>
        <row r="81">
          <cell r="C81">
            <v>556437</v>
          </cell>
          <cell r="D81" t="str">
            <v>Hu Perforin PE Set dG9 100Tst</v>
          </cell>
          <cell r="E81" t="str">
            <v>100Tst</v>
          </cell>
          <cell r="F81">
            <v>455730.00000000006</v>
          </cell>
        </row>
        <row r="82">
          <cell r="C82">
            <v>556547</v>
          </cell>
          <cell r="D82" t="str">
            <v xml:space="preserve">FITC Annexin V Apoptosis Detection Kit I </v>
          </cell>
          <cell r="E82" t="str">
            <v>kit</v>
          </cell>
          <cell r="F82">
            <v>347435</v>
          </cell>
        </row>
        <row r="83">
          <cell r="C83">
            <v>557672</v>
          </cell>
          <cell r="D83" t="str">
            <v>CD11b Alexa 488 M1/70 100ug</v>
          </cell>
          <cell r="E83" t="str">
            <v>100ug</v>
          </cell>
          <cell r="F83">
            <v>246180.00000000003</v>
          </cell>
        </row>
        <row r="84">
          <cell r="C84">
            <v>557726</v>
          </cell>
          <cell r="D84" t="str">
            <v>Rat IgG2b Kpa ItCl Alexa 488 A95-1100ug</v>
          </cell>
          <cell r="E84" t="str">
            <v>100ug</v>
          </cell>
          <cell r="F84">
            <v>276760</v>
          </cell>
        </row>
        <row r="85">
          <cell r="C85">
            <v>557734</v>
          </cell>
          <cell r="D85" t="str">
            <v>Hu CCR7 (CD197) Alexa 647 3D12 100Tst</v>
          </cell>
          <cell r="E85" t="str">
            <v>100Tst</v>
          </cell>
          <cell r="F85">
            <v>277420</v>
          </cell>
        </row>
        <row r="86">
          <cell r="C86">
            <v>557747</v>
          </cell>
          <cell r="D86" t="str">
            <v>Hu CD56 PE-Cy7 B159 100Tst</v>
          </cell>
          <cell r="E86" t="str">
            <v>100Tst</v>
          </cell>
          <cell r="F86">
            <v>255970.00000000003</v>
          </cell>
        </row>
        <row r="87">
          <cell r="C87">
            <v>557748</v>
          </cell>
          <cell r="D87" t="str">
            <v>Hu CD45 PE-Cy7 HI30 100Tst</v>
          </cell>
          <cell r="E87" t="str">
            <v>100Tst</v>
          </cell>
          <cell r="F87">
            <v>290785</v>
          </cell>
        </row>
        <row r="88">
          <cell r="C88">
            <v>557758</v>
          </cell>
          <cell r="D88" t="str">
            <v>Hu CD16 APC-Cy7 3G8 100Tst</v>
          </cell>
          <cell r="E88" t="str">
            <v>100Tst</v>
          </cell>
          <cell r="F88">
            <v>297165.00000000006</v>
          </cell>
        </row>
        <row r="89">
          <cell r="C89">
            <v>557852</v>
          </cell>
          <cell r="D89" t="str">
            <v>Hu CD4 PE-Cy7 SK3 100Tst</v>
          </cell>
          <cell r="E89" t="str">
            <v>100Tst</v>
          </cell>
          <cell r="F89">
            <v>323125.00000000006</v>
          </cell>
        </row>
        <row r="90">
          <cell r="C90">
            <v>557873</v>
          </cell>
          <cell r="D90" t="str">
            <v>Ms IgG1 Kpa ItCl APC-Cy7 MOPC-21 100Tst</v>
          </cell>
          <cell r="E90" t="str">
            <v>100Tst</v>
          </cell>
          <cell r="F90">
            <v>249260</v>
          </cell>
        </row>
        <row r="91">
          <cell r="C91">
            <v>558017</v>
          </cell>
          <cell r="D91" t="str">
            <v>Hu CD274 PE-Cy7 MIH1 100ug</v>
          </cell>
          <cell r="E91" t="str">
            <v>100ug</v>
          </cell>
          <cell r="F91">
            <v>420585.00000000006</v>
          </cell>
        </row>
        <row r="92">
          <cell r="C92">
            <v>559250</v>
          </cell>
          <cell r="D92" t="str">
            <v>Ms CD44 APC IM7 100ug</v>
          </cell>
          <cell r="E92" t="str">
            <v>100ug</v>
          </cell>
          <cell r="F92">
            <v>249315</v>
          </cell>
        </row>
        <row r="93">
          <cell r="C93">
            <v>560595</v>
          </cell>
          <cell r="D93" t="str">
            <v>Ms Ly-6C APC AL-21 50ug</v>
          </cell>
          <cell r="E93" t="str">
            <v>50ug</v>
          </cell>
          <cell r="F93">
            <v>198110.00000000003</v>
          </cell>
        </row>
        <row r="94">
          <cell r="C94">
            <v>560662</v>
          </cell>
          <cell r="D94" t="str">
            <v>Hu CD8 PerCP-Cy5.5 RPA-T8 50Tst</v>
          </cell>
          <cell r="E94" t="str">
            <v>50Tst</v>
          </cell>
          <cell r="F94">
            <v>301125</v>
          </cell>
        </row>
        <row r="95">
          <cell r="C95">
            <v>560916</v>
          </cell>
          <cell r="D95" t="str">
            <v>Hu CD56 PE-Cy7 B159 25Tst</v>
          </cell>
          <cell r="E95" t="str">
            <v>25Tst</v>
          </cell>
          <cell r="F95">
            <v>225720</v>
          </cell>
        </row>
        <row r="96">
          <cell r="C96">
            <v>560931</v>
          </cell>
          <cell r="D96" t="str">
            <v>Annexin V Recom FITC 25Tst</v>
          </cell>
          <cell r="E96" t="str">
            <v>25Tst</v>
          </cell>
          <cell r="F96">
            <v>230890</v>
          </cell>
        </row>
        <row r="97">
          <cell r="C97">
            <v>562408</v>
          </cell>
          <cell r="D97" t="str">
            <v>Hu CD105 APC 266 50Tst</v>
          </cell>
          <cell r="E97" t="str">
            <v>50Tst</v>
          </cell>
          <cell r="F97">
            <v>213840.00000000003</v>
          </cell>
        </row>
        <row r="98">
          <cell r="C98">
            <v>562602</v>
          </cell>
          <cell r="D98" t="str">
            <v>Rat IgG2a Kpa ItCl BV421 R35-95 50 ug</v>
          </cell>
          <cell r="E98" t="str">
            <v>50ug</v>
          </cell>
          <cell r="F98">
            <v>218955.00000000003</v>
          </cell>
        </row>
        <row r="99">
          <cell r="C99">
            <v>562619</v>
          </cell>
          <cell r="D99" t="str">
            <v>Hu Kpa BV421 G20-193 50Tst</v>
          </cell>
          <cell r="E99" t="str">
            <v>50Tst</v>
          </cell>
          <cell r="F99">
            <v>252120</v>
          </cell>
        </row>
        <row r="100">
          <cell r="C100">
            <v>562748</v>
          </cell>
          <cell r="D100" t="str">
            <v>Ms IgG2b Kpa Itcl BV421 27-35 50ug</v>
          </cell>
          <cell r="E100" t="str">
            <v>50ug</v>
          </cell>
          <cell r="F100">
            <v>265100</v>
          </cell>
        </row>
        <row r="101">
          <cell r="C101">
            <v>562751</v>
          </cell>
          <cell r="D101" t="str">
            <v>Hu CD56 BV421 NCAM16.2 100Tst</v>
          </cell>
          <cell r="E101" t="str">
            <v>100Tst</v>
          </cell>
          <cell r="F101">
            <v>329010.00000000006</v>
          </cell>
        </row>
        <row r="102">
          <cell r="C102">
            <v>562910</v>
          </cell>
          <cell r="D102" t="str">
            <v>Ms CD62L BV421 MEL-14 50ug</v>
          </cell>
          <cell r="E102" t="str">
            <v>50ug</v>
          </cell>
          <cell r="F102">
            <v>208395.00000000003</v>
          </cell>
        </row>
        <row r="103">
          <cell r="C103">
            <v>562946</v>
          </cell>
          <cell r="D103" t="str">
            <v>Ms IgG1 Kpa ItCl BV510 X40 50ug</v>
          </cell>
          <cell r="E103" t="str">
            <v>50ug</v>
          </cell>
          <cell r="F103">
            <v>204600.00000000003</v>
          </cell>
        </row>
        <row r="104">
          <cell r="C104">
            <v>562947</v>
          </cell>
          <cell r="D104" t="str">
            <v>Hu CD19 BV510 SJ25C1 100Tst</v>
          </cell>
          <cell r="E104" t="str">
            <v>100Tst</v>
          </cell>
          <cell r="F104">
            <v>308385</v>
          </cell>
        </row>
        <row r="105">
          <cell r="C105">
            <v>562952</v>
          </cell>
          <cell r="D105" t="str">
            <v>Rat IgG2a Kpa ItCl BV510 R35-95 50ug</v>
          </cell>
          <cell r="E105" t="str">
            <v>50ug</v>
          </cell>
          <cell r="F105">
            <v>336160</v>
          </cell>
        </row>
        <row r="106">
          <cell r="C106">
            <v>562965</v>
          </cell>
          <cell r="D106" t="str">
            <v>Rat IgG2a Lam ItCl BV421 B39-4 50ug</v>
          </cell>
          <cell r="E106" t="str">
            <v>50ug</v>
          </cell>
          <cell r="F106">
            <v>325985</v>
          </cell>
        </row>
        <row r="107">
          <cell r="C107">
            <v>563068</v>
          </cell>
          <cell r="D107" t="str">
            <v>Ms CD8a BV510 53-6.7 50ug</v>
          </cell>
          <cell r="E107" t="str">
            <v>50ug</v>
          </cell>
          <cell r="F107">
            <v>213455.00000000003</v>
          </cell>
        </row>
        <row r="108">
          <cell r="C108">
            <v>563091</v>
          </cell>
          <cell r="D108" t="str">
            <v>Hu CD138 BV510 MI15 50Tst</v>
          </cell>
          <cell r="E108" t="str">
            <v>50Tst</v>
          </cell>
          <cell r="F108">
            <v>239635.00000000003</v>
          </cell>
        </row>
        <row r="109">
          <cell r="C109">
            <v>563109</v>
          </cell>
          <cell r="D109" t="str">
            <v>Hu CD3 BV510 UCHT1 50Tst</v>
          </cell>
          <cell r="E109" t="str">
            <v>50Tst</v>
          </cell>
          <cell r="F109">
            <v>507540.00000000006</v>
          </cell>
        </row>
        <row r="110">
          <cell r="C110">
            <v>563741</v>
          </cell>
          <cell r="D110" t="str">
            <v>Hu CD274 APC MIH1 100Tst</v>
          </cell>
          <cell r="E110" t="str">
            <v>100Tst</v>
          </cell>
          <cell r="F110">
            <v>560890</v>
          </cell>
        </row>
        <row r="111">
          <cell r="C111">
            <v>564417</v>
          </cell>
          <cell r="D111" t="str">
            <v>Rat IgG1 Lam ItCl BB515 A110-1 100ug</v>
          </cell>
          <cell r="E111" t="str">
            <v>100ug</v>
          </cell>
          <cell r="F111">
            <v>522775.00000000006</v>
          </cell>
        </row>
        <row r="112">
          <cell r="C112">
            <v>564424</v>
          </cell>
          <cell r="D112" t="str">
            <v>Ms CD25 BB515 PC61 100ug</v>
          </cell>
          <cell r="E112" t="str">
            <v>100ug</v>
          </cell>
          <cell r="F112">
            <v>491755.00000000006</v>
          </cell>
        </row>
        <row r="113">
          <cell r="C113">
            <v>564716</v>
          </cell>
          <cell r="D113" t="str">
            <v>Ms CD274 BV421 MIH5 50ug</v>
          </cell>
          <cell r="E113" t="str">
            <v>50ug</v>
          </cell>
          <cell r="F113">
            <v>495000.00000000006</v>
          </cell>
        </row>
        <row r="114">
          <cell r="C114">
            <v>130042401</v>
          </cell>
          <cell r="D114" t="str">
            <v>LS columns</v>
          </cell>
          <cell r="E114" t="str">
            <v>box</v>
          </cell>
          <cell r="F114">
            <v>573100</v>
          </cell>
        </row>
        <row r="115">
          <cell r="C115" t="str">
            <v>130-042-401</v>
          </cell>
          <cell r="D115" t="str">
            <v xml:space="preserve">LS Columns </v>
          </cell>
          <cell r="E115" t="str">
            <v xml:space="preserve">25 columns </v>
          </cell>
          <cell r="F115">
            <v>573100</v>
          </cell>
        </row>
        <row r="116">
          <cell r="C116" t="str">
            <v>130-042-901</v>
          </cell>
          <cell r="D116" t="str">
            <v xml:space="preserve">LD Columns </v>
          </cell>
          <cell r="E116" t="str">
            <v xml:space="preserve">25 columns </v>
          </cell>
          <cell r="F116">
            <v>670450</v>
          </cell>
        </row>
        <row r="117">
          <cell r="C117" t="str">
            <v>130-045-101</v>
          </cell>
          <cell r="D117" t="str">
            <v>CD4 MicroBeads, human</v>
          </cell>
          <cell r="E117" t="str">
            <v>for 1×10^9 total cells</v>
          </cell>
          <cell r="F117">
            <v>970750.00000000012</v>
          </cell>
        </row>
        <row r="118">
          <cell r="C118" t="str">
            <v>130-045-201</v>
          </cell>
          <cell r="D118" t="str">
            <v>CD8 MicroBeads, human</v>
          </cell>
          <cell r="E118" t="str">
            <v>for 1×10^9 total cells</v>
          </cell>
          <cell r="F118">
            <v>970750.00000000012</v>
          </cell>
        </row>
        <row r="119">
          <cell r="C119" t="str">
            <v>130-050-101</v>
          </cell>
          <cell r="D119" t="str">
            <v xml:space="preserve">CD3 microbeads, human </v>
          </cell>
          <cell r="E119" t="str">
            <v>for 1×10^9 total cells</v>
          </cell>
          <cell r="F119">
            <v>970750.00000000012</v>
          </cell>
        </row>
        <row r="120">
          <cell r="C120" t="str">
            <v>130-050-201</v>
          </cell>
          <cell r="D120" t="str">
            <v>CD14 MicroBeads, human</v>
          </cell>
          <cell r="E120" t="str">
            <v>for 1×10^9 total cells</v>
          </cell>
          <cell r="F120">
            <v>970750.00000000012</v>
          </cell>
        </row>
        <row r="121">
          <cell r="C121" t="str">
            <v>130-059-901</v>
          </cell>
          <cell r="D121" t="str">
            <v>FcR Blocking Reagent, human</v>
          </cell>
          <cell r="E121"/>
          <cell r="F121">
            <v>162250</v>
          </cell>
        </row>
        <row r="122">
          <cell r="C122" t="str">
            <v>130-090-101</v>
          </cell>
          <cell r="D122" t="str">
            <v>Dead Cell Removal Kit</v>
          </cell>
          <cell r="E122" t="str">
            <v>KIT</v>
          </cell>
          <cell r="F122">
            <v>702350</v>
          </cell>
        </row>
        <row r="123">
          <cell r="C123" t="str">
            <v>130-090-485</v>
          </cell>
          <cell r="D123" t="str">
            <v>anti-biotin microbeads</v>
          </cell>
          <cell r="E123" t="str">
            <v>ea</v>
          </cell>
          <cell r="F123">
            <v>903650.00000000012</v>
          </cell>
        </row>
        <row r="124">
          <cell r="C124" t="str">
            <v>130-091-150</v>
          </cell>
          <cell r="D124" t="str">
            <v>Naive B Cell Isolation Kit II, human</v>
          </cell>
          <cell r="E124" t="str">
            <v>KIT</v>
          </cell>
          <cell r="F124">
            <v>1429450</v>
          </cell>
        </row>
        <row r="125">
          <cell r="C125" t="str">
            <v>130-091-221</v>
          </cell>
          <cell r="D125" t="str">
            <v>autoMACS Running Buffer 6 X 1,5L</v>
          </cell>
          <cell r="E125" t="str">
            <v>BOX</v>
          </cell>
          <cell r="F125">
            <v>626450</v>
          </cell>
        </row>
        <row r="126">
          <cell r="C126" t="str">
            <v>130-092-530</v>
          </cell>
          <cell r="D126" t="str">
            <v>CD138+ Plasma Cell Iso.Kit, mouse</v>
          </cell>
          <cell r="E126" t="str">
            <v>KIT</v>
          </cell>
          <cell r="F126">
            <v>1374450</v>
          </cell>
        </row>
        <row r="127">
          <cell r="C127" t="str">
            <v>130-092-575</v>
          </cell>
          <cell r="D127" t="str">
            <v>FcR Blocking Reagent, mouse</v>
          </cell>
          <cell r="E127" t="str">
            <v>1ML</v>
          </cell>
          <cell r="F127">
            <v>162250</v>
          </cell>
        </row>
        <row r="128">
          <cell r="C128" t="str">
            <v>130-092-987</v>
          </cell>
          <cell r="D128" t="str">
            <v>autoMACS™ Pro Washing Solution</v>
          </cell>
          <cell r="E128" t="str">
            <v>BOX</v>
          </cell>
          <cell r="F128">
            <v>312950</v>
          </cell>
        </row>
        <row r="129">
          <cell r="C129" t="str">
            <v>130-093-236</v>
          </cell>
          <cell r="D129" t="str">
            <v>M Tubes</v>
          </cell>
          <cell r="E129" t="str">
            <v>25 tubes</v>
          </cell>
          <cell r="F129">
            <v>284350</v>
          </cell>
        </row>
        <row r="130">
          <cell r="C130" t="str">
            <v>130-093-237</v>
          </cell>
          <cell r="D130" t="str">
            <v>C Tubes</v>
          </cell>
          <cell r="E130" t="str">
            <v>25 tubes</v>
          </cell>
          <cell r="F130">
            <v>284350</v>
          </cell>
        </row>
        <row r="131">
          <cell r="C131" t="str">
            <v>130-093-546</v>
          </cell>
          <cell r="D131" t="str">
            <v>Memory B Cell Isolation Kit, human</v>
          </cell>
          <cell r="E131" t="str">
            <v>KIT</v>
          </cell>
          <cell r="F131">
            <v>1833700.0000000002</v>
          </cell>
        </row>
        <row r="132">
          <cell r="C132" t="str">
            <v>130-093-854</v>
          </cell>
          <cell r="D132" t="str">
            <v>Human Flt3-Ligand (10 µg)</v>
          </cell>
          <cell r="E132" t="str">
            <v>10ug</v>
          </cell>
          <cell r="F132">
            <v>273900</v>
          </cell>
        </row>
        <row r="133">
          <cell r="C133" t="str">
            <v>130-093-991</v>
          </cell>
          <cell r="D133" t="str">
            <v>Human SCF (10 µg)</v>
          </cell>
          <cell r="E133" t="str">
            <v>10ug</v>
          </cell>
          <cell r="F133">
            <v>237600.00000000003</v>
          </cell>
        </row>
        <row r="134">
          <cell r="C134" t="str">
            <v>130-094-434</v>
          </cell>
          <cell r="D134" t="str">
            <v>Diamond Basophil Isolation Kit, human</v>
          </cell>
          <cell r="E134" t="str">
            <v>kit</v>
          </cell>
          <cell r="F134">
            <v>1967900.0000000002</v>
          </cell>
        </row>
        <row r="135">
          <cell r="C135" t="str">
            <v>130-095-130</v>
          </cell>
          <cell r="D135" t="str">
            <v>Pan T Cell Isolation Kit II, mouse</v>
          </cell>
          <cell r="E135" t="str">
            <v xml:space="preserve">for 1×10^9 total cells </v>
          </cell>
          <cell r="F135">
            <v>1074150</v>
          </cell>
        </row>
        <row r="136">
          <cell r="C136" t="str">
            <v>130-095-747</v>
          </cell>
          <cell r="D136" t="str">
            <v>Human TPO (10 µg)</v>
          </cell>
          <cell r="E136" t="str">
            <v>10ug</v>
          </cell>
          <cell r="F136">
            <v>337150</v>
          </cell>
        </row>
        <row r="137">
          <cell r="C137" t="str">
            <v>130-095-926</v>
          </cell>
          <cell r="D137" t="str">
            <v xml:space="preserve">Spleen Dissociation Kit, mouse </v>
          </cell>
          <cell r="E137" t="str">
            <v>for 50 preparations</v>
          </cell>
          <cell r="F137">
            <v>809050.00000000012</v>
          </cell>
        </row>
        <row r="138">
          <cell r="C138" t="str">
            <v>130-095-929</v>
          </cell>
          <cell r="D138" t="str">
            <v xml:space="preserve">tumor Dissociation Kit, human </v>
          </cell>
          <cell r="E138" t="str">
            <v>25tests</v>
          </cell>
          <cell r="F138">
            <v>809050.00000000012</v>
          </cell>
        </row>
        <row r="139">
          <cell r="C139" t="str">
            <v>130-096-335</v>
          </cell>
          <cell r="D139" t="str">
            <v>gentleMACS M Tubes (4x25 tubes)</v>
          </cell>
          <cell r="E139" t="str">
            <v>100ea</v>
          </cell>
          <cell r="F139">
            <v>1065350</v>
          </cell>
        </row>
        <row r="140">
          <cell r="C140" t="str">
            <v>130-096-495</v>
          </cell>
          <cell r="D140" t="str">
            <v>CD8+ T Cell Isolation Kit, human</v>
          </cell>
          <cell r="E140" t="str">
            <v>kit</v>
          </cell>
          <cell r="F140">
            <v>1429450</v>
          </cell>
        </row>
        <row r="141">
          <cell r="C141" t="str">
            <v>130-096-533</v>
          </cell>
          <cell r="D141" t="str">
            <v>CD4+ T Cell Isolation Kit, human</v>
          </cell>
          <cell r="E141" t="str">
            <v>kit</v>
          </cell>
          <cell r="F141">
            <v>1429450</v>
          </cell>
        </row>
        <row r="142">
          <cell r="C142" t="str">
            <v>130-096-730</v>
          </cell>
          <cell r="D142" t="str">
            <v>Tumor Dissociation Kit, mouse</v>
          </cell>
          <cell r="E142" t="str">
            <v>for 50 preparations</v>
          </cell>
          <cell r="F142">
            <v>1078550</v>
          </cell>
        </row>
        <row r="143">
          <cell r="C143" t="str">
            <v>130-097-196</v>
          </cell>
          <cell r="D143" t="str">
            <v>TexMACS Medium, 500mL</v>
          </cell>
          <cell r="E143" t="str">
            <v>500ml</v>
          </cell>
          <cell r="F143">
            <v>113300.00000000001</v>
          </cell>
        </row>
        <row r="144">
          <cell r="C144" t="str">
            <v>130-098-458</v>
          </cell>
          <cell r="D144" t="str">
            <v>MACS SmartStrainers (30 µm)</v>
          </cell>
          <cell r="E144" t="str">
            <v>50 filters</v>
          </cell>
          <cell r="F144">
            <v>231550.00000000003</v>
          </cell>
        </row>
        <row r="145">
          <cell r="C145" t="str">
            <v>130-098-462</v>
          </cell>
          <cell r="D145" t="str">
            <v>MACS SmartStrainers (70 µm)</v>
          </cell>
          <cell r="E145" t="str">
            <v>50 filters</v>
          </cell>
          <cell r="F145">
            <v>231550.00000000003</v>
          </cell>
        </row>
        <row r="146">
          <cell r="C146" t="str">
            <v>130-100-008</v>
          </cell>
          <cell r="D146" t="str">
            <v>MACS Tissue Storage Solution</v>
          </cell>
          <cell r="E146" t="str">
            <v xml:space="preserve">100 mL </v>
          </cell>
          <cell r="F146">
            <v>113300.00000000001</v>
          </cell>
        </row>
        <row r="147">
          <cell r="C147" t="str">
            <v>130-101-638</v>
          </cell>
          <cell r="D147" t="str">
            <v>Pan B Cell Isolation Kit, human</v>
          </cell>
          <cell r="E147" t="str">
            <v>for 1×10^9 total cells</v>
          </cell>
          <cell r="F147">
            <v>1429450</v>
          </cell>
        </row>
        <row r="148">
          <cell r="C148" t="str">
            <v>130-104-634</v>
          </cell>
          <cell r="D148" t="str">
            <v>REA Control -APC-Vio770, 30 ug</v>
          </cell>
          <cell r="E148" t="str">
            <v>30ug</v>
          </cell>
          <cell r="F148">
            <v>156200</v>
          </cell>
        </row>
        <row r="149">
          <cell r="C149" t="str">
            <v>130-109-242</v>
          </cell>
          <cell r="D149" t="str">
            <v>CD3e-APC-Vio770, mouse 200 tests</v>
          </cell>
          <cell r="E149" t="str">
            <v>200T</v>
          </cell>
          <cell r="F149">
            <v>166100</v>
          </cell>
        </row>
        <row r="150">
          <cell r="C150" t="str">
            <v>130-110-951</v>
          </cell>
          <cell r="D150" t="str">
            <v>Anti-Biotin-PE</v>
          </cell>
          <cell r="E150" t="str">
            <v xml:space="preserve">for 100 tests </v>
          </cell>
          <cell r="F150">
            <v>257950.00000000003</v>
          </cell>
        </row>
        <row r="151">
          <cell r="C151" t="str">
            <v>130-110-952</v>
          </cell>
          <cell r="D151" t="str">
            <v>Anti-Biotin-APC, 100 tests</v>
          </cell>
          <cell r="E151" t="str">
            <v xml:space="preserve">for 100 tests </v>
          </cell>
          <cell r="F151">
            <v>321200</v>
          </cell>
        </row>
        <row r="152">
          <cell r="C152" t="str">
            <v>130-114-548</v>
          </cell>
          <cell r="D152" t="str">
            <v>CD56-APC-Vio770, human, REA196, 100 t</v>
          </cell>
          <cell r="E152" t="str">
            <v xml:space="preserve">for 100 tests </v>
          </cell>
          <cell r="F152">
            <v>492800.00000000006</v>
          </cell>
        </row>
        <row r="153">
          <cell r="C153" t="str">
            <v>130-117-034</v>
          </cell>
          <cell r="D153" t="str">
            <v>REAlease CD19 MicroBead Kit, human</v>
          </cell>
          <cell r="E153" t="str">
            <v>for 1×10^9 total cells</v>
          </cell>
          <cell r="F153">
            <v>1322200</v>
          </cell>
        </row>
        <row r="154">
          <cell r="C154" t="str">
            <v>130-117-037</v>
          </cell>
          <cell r="D154" t="str">
            <v>REAlease CD4 MicroBead Kit, human</v>
          </cell>
          <cell r="E154" t="str">
            <v>for 1×10^9 total cells</v>
          </cell>
          <cell r="F154">
            <v>1322200</v>
          </cell>
        </row>
        <row r="155">
          <cell r="C155" t="str">
            <v>130-117-043</v>
          </cell>
          <cell r="D155" t="str">
            <v>CD4 (L3T4) MicroBeads, mouse</v>
          </cell>
          <cell r="E155" t="str">
            <v xml:space="preserve">for 2×10^9 total cells </v>
          </cell>
          <cell r="F155">
            <v>1074150</v>
          </cell>
        </row>
        <row r="156">
          <cell r="C156" t="str">
            <v>130-117-044</v>
          </cell>
          <cell r="D156" t="str">
            <v>CD8a (Ly-2) MicroBeads, mouse</v>
          </cell>
          <cell r="E156" t="str">
            <v xml:space="preserve">for 2×10^9 total cells </v>
          </cell>
          <cell r="F156">
            <v>1074150</v>
          </cell>
        </row>
        <row r="157">
          <cell r="C157" t="str">
            <v>130-120-810</v>
          </cell>
          <cell r="D157" t="str">
            <v>CD138-PE, mouse, REA104, 100 tests</v>
          </cell>
          <cell r="E157" t="str">
            <v xml:space="preserve">for 100 tests </v>
          </cell>
          <cell r="F157">
            <v>134200</v>
          </cell>
        </row>
        <row r="158">
          <cell r="C158" t="str">
            <v>1330-101-813</v>
          </cell>
          <cell r="D158" t="str">
            <v>CD45R-APC, mouse 60 tests</v>
          </cell>
          <cell r="E158" t="str">
            <v>60T</v>
          </cell>
          <cell r="F158">
            <v>381700.00000000006</v>
          </cell>
        </row>
        <row r="159">
          <cell r="C159" t="str">
            <v>170-076-148</v>
          </cell>
          <cell r="D159" t="str">
            <v>MACS GMP Recombinant Human IL-2 (25 µg)</v>
          </cell>
          <cell r="E159" t="str">
            <v>25ug</v>
          </cell>
          <cell r="F159">
            <v>243650.00000000003</v>
          </cell>
        </row>
        <row r="160">
          <cell r="C160" t="str">
            <v>130-101-813</v>
          </cell>
          <cell r="D160" t="str">
            <v>CD300e (IREM-2)-Biotin, human</v>
          </cell>
          <cell r="E160" t="str">
            <v>100 tests</v>
          </cell>
          <cell r="F160">
            <v>378400.00000000006</v>
          </cell>
        </row>
      </sheetData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0"/>
  <sheetViews>
    <sheetView tabSelected="1" workbookViewId="0"/>
  </sheetViews>
  <sheetFormatPr defaultRowHeight="20.100000000000001" customHeight="1" x14ac:dyDescent="0.3"/>
  <cols>
    <col min="1" max="1" width="9" style="3"/>
    <col min="2" max="3" width="11.625" style="3" bestFit="1" customWidth="1"/>
    <col min="4" max="4" width="53.75" style="3" customWidth="1"/>
    <col min="5" max="5" width="17.5" style="3" bestFit="1" customWidth="1"/>
    <col min="6" max="6" width="10.25" style="3" bestFit="1" customWidth="1"/>
    <col min="7" max="7" width="12.375" style="3" bestFit="1" customWidth="1"/>
    <col min="8" max="16384" width="9" style="3"/>
  </cols>
  <sheetData>
    <row r="1" spans="1:7" ht="20.100000000000001" customHeight="1" x14ac:dyDescent="0.3">
      <c r="A1" s="1" t="s">
        <v>1</v>
      </c>
      <c r="B1" s="1" t="s">
        <v>2</v>
      </c>
      <c r="C1" s="1" t="s">
        <v>6</v>
      </c>
      <c r="D1" s="1" t="s">
        <v>3</v>
      </c>
      <c r="E1" s="1" t="s">
        <v>4</v>
      </c>
      <c r="F1" s="2" t="s">
        <v>250</v>
      </c>
      <c r="G1" s="1" t="s">
        <v>5</v>
      </c>
    </row>
    <row r="2" spans="1:7" s="6" customFormat="1" ht="20.100000000000001" customHeight="1" x14ac:dyDescent="0.3">
      <c r="A2" s="4">
        <v>1</v>
      </c>
      <c r="B2" s="4" t="s">
        <v>0</v>
      </c>
      <c r="C2" s="4">
        <v>301321</v>
      </c>
      <c r="D2" s="4" t="s">
        <v>10</v>
      </c>
      <c r="E2" s="4" t="s">
        <v>11</v>
      </c>
      <c r="F2" s="5">
        <f>VLOOKUP(C2,'[1]BD, MILTENYI2'!$C$2:$F$160,4,FALSE)</f>
        <v>9350</v>
      </c>
      <c r="G2" s="4" t="s">
        <v>12</v>
      </c>
    </row>
    <row r="3" spans="1:7" s="6" customFormat="1" ht="20.100000000000001" customHeight="1" x14ac:dyDescent="0.3">
      <c r="A3" s="4">
        <v>2</v>
      </c>
      <c r="B3" s="4" t="s">
        <v>0</v>
      </c>
      <c r="C3" s="4">
        <v>302832</v>
      </c>
      <c r="D3" s="4" t="s">
        <v>13</v>
      </c>
      <c r="E3" s="4" t="s">
        <v>14</v>
      </c>
      <c r="F3" s="5">
        <f>VLOOKUP(C3,'[1]BD, MILTENYI2'!$C$2:$F$160,4,FALSE)</f>
        <v>53900.000000000007</v>
      </c>
      <c r="G3" s="4" t="s">
        <v>12</v>
      </c>
    </row>
    <row r="4" spans="1:7" s="6" customFormat="1" ht="20.100000000000001" customHeight="1" x14ac:dyDescent="0.3">
      <c r="A4" s="4">
        <v>3</v>
      </c>
      <c r="B4" s="4" t="s">
        <v>0</v>
      </c>
      <c r="C4" s="4">
        <v>302926</v>
      </c>
      <c r="D4" s="4" t="s">
        <v>15</v>
      </c>
      <c r="E4" s="4" t="s">
        <v>11</v>
      </c>
      <c r="F4" s="5">
        <f>VLOOKUP(C4,'[1]BD, MILTENYI2'!$C$2:$F$160,4,FALSE)</f>
        <v>9350</v>
      </c>
      <c r="G4" s="4" t="s">
        <v>12</v>
      </c>
    </row>
    <row r="5" spans="1:7" s="6" customFormat="1" ht="20.100000000000001" customHeight="1" x14ac:dyDescent="0.3">
      <c r="A5" s="4">
        <v>4</v>
      </c>
      <c r="B5" s="4" t="s">
        <v>0</v>
      </c>
      <c r="C5" s="4">
        <v>302936</v>
      </c>
      <c r="D5" s="4" t="s">
        <v>16</v>
      </c>
      <c r="E5" s="4" t="s">
        <v>11</v>
      </c>
      <c r="F5" s="5">
        <f>VLOOKUP(C5,'[1]BD, MILTENYI2'!$C$2:$F$160,4,FALSE)</f>
        <v>8250</v>
      </c>
      <c r="G5" s="4" t="s">
        <v>12</v>
      </c>
    </row>
    <row r="6" spans="1:7" s="6" customFormat="1" ht="20.100000000000001" customHeight="1" x14ac:dyDescent="0.3">
      <c r="A6" s="4">
        <v>5</v>
      </c>
      <c r="B6" s="4" t="s">
        <v>0</v>
      </c>
      <c r="C6" s="4">
        <v>309653</v>
      </c>
      <c r="D6" s="4" t="s">
        <v>13</v>
      </c>
      <c r="E6" s="4" t="s">
        <v>17</v>
      </c>
      <c r="F6" s="5">
        <f>VLOOKUP(C6,'[1]BD, MILTENYI2'!$C$2:$F$160,4,FALSE)</f>
        <v>46750</v>
      </c>
      <c r="G6" s="4" t="s">
        <v>12</v>
      </c>
    </row>
    <row r="7" spans="1:7" s="6" customFormat="1" ht="20.100000000000001" customHeight="1" x14ac:dyDescent="0.3">
      <c r="A7" s="4">
        <v>6</v>
      </c>
      <c r="B7" s="4" t="s">
        <v>0</v>
      </c>
      <c r="C7" s="4">
        <v>555369</v>
      </c>
      <c r="D7" s="4" t="s">
        <v>18</v>
      </c>
      <c r="E7" s="4" t="s">
        <v>19</v>
      </c>
      <c r="F7" s="5">
        <f>VLOOKUP(C7,'[1]BD, MILTENYI2'!$C$2:$F$160,4,FALSE)</f>
        <v>160215.00000000003</v>
      </c>
      <c r="G7" s="4" t="s">
        <v>12</v>
      </c>
    </row>
    <row r="8" spans="1:7" s="6" customFormat="1" ht="20.100000000000001" customHeight="1" x14ac:dyDescent="0.3">
      <c r="A8" s="4">
        <v>7</v>
      </c>
      <c r="B8" s="4" t="s">
        <v>0</v>
      </c>
      <c r="C8" s="4">
        <v>555392</v>
      </c>
      <c r="D8" s="4" t="s">
        <v>20</v>
      </c>
      <c r="E8" s="4" t="s">
        <v>19</v>
      </c>
      <c r="F8" s="5">
        <f>VLOOKUP(C8,'[1]BD, MILTENYI2'!$C$2:$F$160,4,FALSE)</f>
        <v>331540</v>
      </c>
      <c r="G8" s="4" t="s">
        <v>12</v>
      </c>
    </row>
    <row r="9" spans="1:7" s="6" customFormat="1" ht="20.100000000000001" customHeight="1" x14ac:dyDescent="0.3">
      <c r="A9" s="4">
        <v>8</v>
      </c>
      <c r="B9" s="4" t="s">
        <v>0</v>
      </c>
      <c r="C9" s="4">
        <v>555398</v>
      </c>
      <c r="D9" s="4" t="s">
        <v>21</v>
      </c>
      <c r="E9" s="4" t="s">
        <v>19</v>
      </c>
      <c r="F9" s="5">
        <f>VLOOKUP(C9,'[1]BD, MILTENYI2'!$C$2:$F$160,4,FALSE)</f>
        <v>331540</v>
      </c>
      <c r="G9" s="4" t="s">
        <v>12</v>
      </c>
    </row>
    <row r="10" spans="1:7" s="6" customFormat="1" ht="20.100000000000001" customHeight="1" x14ac:dyDescent="0.3">
      <c r="A10" s="4">
        <v>9</v>
      </c>
      <c r="B10" s="4" t="s">
        <v>0</v>
      </c>
      <c r="C10" s="4">
        <v>555574</v>
      </c>
      <c r="D10" s="4" t="s">
        <v>22</v>
      </c>
      <c r="E10" s="4" t="s">
        <v>19</v>
      </c>
      <c r="F10" s="5">
        <f>VLOOKUP(C10,'[1]BD, MILTENYI2'!$C$2:$F$160,4,FALSE)</f>
        <v>174515</v>
      </c>
      <c r="G10" s="4" t="s">
        <v>12</v>
      </c>
    </row>
    <row r="11" spans="1:7" s="6" customFormat="1" ht="20.100000000000001" customHeight="1" x14ac:dyDescent="0.3">
      <c r="A11" s="4">
        <v>10</v>
      </c>
      <c r="B11" s="4" t="s">
        <v>0</v>
      </c>
      <c r="C11" s="4">
        <v>555658</v>
      </c>
      <c r="D11" s="4" t="s">
        <v>23</v>
      </c>
      <c r="E11" s="4" t="s">
        <v>19</v>
      </c>
      <c r="F11" s="5">
        <f>VLOOKUP(C11,'[1]BD, MILTENYI2'!$C$2:$F$160,4,FALSE)</f>
        <v>387915.00000000006</v>
      </c>
      <c r="G11" s="4" t="s">
        <v>12</v>
      </c>
    </row>
    <row r="12" spans="1:7" s="6" customFormat="1" ht="20.100000000000001" customHeight="1" x14ac:dyDescent="0.3">
      <c r="A12" s="4">
        <v>11</v>
      </c>
      <c r="B12" s="4" t="s">
        <v>0</v>
      </c>
      <c r="C12" s="4">
        <v>555748</v>
      </c>
      <c r="D12" s="4" t="s">
        <v>24</v>
      </c>
      <c r="E12" s="4" t="s">
        <v>19</v>
      </c>
      <c r="F12" s="5">
        <f>VLOOKUP(C12,'[1]BD, MILTENYI2'!$C$2:$F$160,4,FALSE)</f>
        <v>186560</v>
      </c>
      <c r="G12" s="4" t="s">
        <v>12</v>
      </c>
    </row>
    <row r="13" spans="1:7" s="6" customFormat="1" ht="20.100000000000001" customHeight="1" x14ac:dyDescent="0.3">
      <c r="A13" s="4">
        <v>12</v>
      </c>
      <c r="B13" s="4" t="s">
        <v>0</v>
      </c>
      <c r="C13" s="4">
        <v>555751</v>
      </c>
      <c r="D13" s="4" t="s">
        <v>25</v>
      </c>
      <c r="E13" s="4" t="s">
        <v>19</v>
      </c>
      <c r="F13" s="5">
        <f>VLOOKUP(C13,'[1]BD, MILTENYI2'!$C$2:$F$160,4,FALSE)</f>
        <v>212300.00000000003</v>
      </c>
      <c r="G13" s="4" t="s">
        <v>12</v>
      </c>
    </row>
    <row r="14" spans="1:7" s="6" customFormat="1" ht="20.100000000000001" customHeight="1" x14ac:dyDescent="0.3">
      <c r="A14" s="4">
        <v>13</v>
      </c>
      <c r="B14" s="4" t="s">
        <v>0</v>
      </c>
      <c r="C14" s="4">
        <v>555812</v>
      </c>
      <c r="D14" s="4" t="s">
        <v>26</v>
      </c>
      <c r="E14" s="4" t="s">
        <v>19</v>
      </c>
      <c r="F14" s="5">
        <f>VLOOKUP(C14,'[1]BD, MILTENYI2'!$C$2:$F$160,4,FALSE)</f>
        <v>329890</v>
      </c>
      <c r="G14" s="4" t="s">
        <v>12</v>
      </c>
    </row>
    <row r="15" spans="1:7" s="6" customFormat="1" ht="20.100000000000001" customHeight="1" x14ac:dyDescent="0.3">
      <c r="A15" s="4">
        <v>14</v>
      </c>
      <c r="B15" s="4" t="s">
        <v>0</v>
      </c>
      <c r="C15" s="4">
        <v>555816</v>
      </c>
      <c r="D15" s="4" t="s">
        <v>27</v>
      </c>
      <c r="E15" s="4" t="s">
        <v>19</v>
      </c>
      <c r="F15" s="5">
        <f>VLOOKUP(C15,'[1]BD, MILTENYI2'!$C$2:$F$160,4,FALSE)</f>
        <v>89705</v>
      </c>
      <c r="G15" s="4" t="s">
        <v>12</v>
      </c>
    </row>
    <row r="16" spans="1:7" s="6" customFormat="1" ht="20.100000000000001" customHeight="1" x14ac:dyDescent="0.3">
      <c r="A16" s="4">
        <v>15</v>
      </c>
      <c r="B16" s="4" t="s">
        <v>0</v>
      </c>
      <c r="C16" s="4">
        <v>556855</v>
      </c>
      <c r="D16" s="4" t="s">
        <v>28</v>
      </c>
      <c r="E16" s="4" t="s">
        <v>19</v>
      </c>
      <c r="F16" s="5">
        <f>VLOOKUP(C16,'[1]BD, MILTENYI2'!$C$2:$F$160,4,FALSE)</f>
        <v>368775</v>
      </c>
      <c r="G16" s="4" t="s">
        <v>12</v>
      </c>
    </row>
    <row r="17" spans="1:7" s="6" customFormat="1" ht="20.100000000000001" customHeight="1" x14ac:dyDescent="0.3">
      <c r="A17" s="4">
        <v>16</v>
      </c>
      <c r="B17" s="4" t="s">
        <v>0</v>
      </c>
      <c r="C17" s="4">
        <v>557227</v>
      </c>
      <c r="D17" s="4" t="s">
        <v>29</v>
      </c>
      <c r="E17" s="4" t="s">
        <v>19</v>
      </c>
      <c r="F17" s="5">
        <f>VLOOKUP(C17,'[1]BD, MILTENYI2'!$C$2:$F$160,4,FALSE)</f>
        <v>306955</v>
      </c>
      <c r="G17" s="4" t="s">
        <v>12</v>
      </c>
    </row>
    <row r="18" spans="1:7" s="6" customFormat="1" ht="20.100000000000001" customHeight="1" x14ac:dyDescent="0.3">
      <c r="A18" s="4">
        <v>17</v>
      </c>
      <c r="B18" s="4" t="s">
        <v>0</v>
      </c>
      <c r="C18" s="4">
        <v>557708</v>
      </c>
      <c r="D18" s="4" t="s">
        <v>30</v>
      </c>
      <c r="E18" s="4" t="s">
        <v>31</v>
      </c>
      <c r="F18" s="5">
        <f>VLOOKUP(C18,'[1]BD, MILTENYI2'!$C$2:$F$160,4,FALSE)</f>
        <v>382415.00000000006</v>
      </c>
      <c r="G18" s="4" t="s">
        <v>12</v>
      </c>
    </row>
    <row r="19" spans="1:7" s="6" customFormat="1" ht="20.100000000000001" customHeight="1" x14ac:dyDescent="0.3">
      <c r="A19" s="4">
        <v>18</v>
      </c>
      <c r="B19" s="4" t="s">
        <v>0</v>
      </c>
      <c r="C19" s="4">
        <v>557834</v>
      </c>
      <c r="D19" s="4" t="s">
        <v>32</v>
      </c>
      <c r="E19" s="4" t="s">
        <v>33</v>
      </c>
      <c r="F19" s="5">
        <f>VLOOKUP(C19,'[1]BD, MILTENYI2'!$C$2:$F$160,4,FALSE)</f>
        <v>385715.00000000006</v>
      </c>
      <c r="G19" s="4" t="s">
        <v>12</v>
      </c>
    </row>
    <row r="20" spans="1:7" s="6" customFormat="1" ht="20.100000000000001" customHeight="1" x14ac:dyDescent="0.3">
      <c r="A20" s="4">
        <v>19</v>
      </c>
      <c r="B20" s="4" t="s">
        <v>0</v>
      </c>
      <c r="C20" s="4">
        <v>557851</v>
      </c>
      <c r="D20" s="4" t="s">
        <v>34</v>
      </c>
      <c r="E20" s="4" t="s">
        <v>19</v>
      </c>
      <c r="F20" s="5">
        <f>VLOOKUP(C20,'[1]BD, MILTENYI2'!$C$2:$F$160,4,FALSE)</f>
        <v>385715.00000000006</v>
      </c>
      <c r="G20" s="4" t="s">
        <v>12</v>
      </c>
    </row>
    <row r="21" spans="1:7" s="6" customFormat="1" ht="20.100000000000001" customHeight="1" x14ac:dyDescent="0.3">
      <c r="A21" s="4">
        <v>20</v>
      </c>
      <c r="B21" s="4" t="s">
        <v>0</v>
      </c>
      <c r="C21" s="4">
        <v>557872</v>
      </c>
      <c r="D21" s="4" t="s">
        <v>35</v>
      </c>
      <c r="E21" s="4" t="s">
        <v>19</v>
      </c>
      <c r="F21" s="5">
        <f>VLOOKUP(C21,'[1]BD, MILTENYI2'!$C$2:$F$160,4,FALSE)</f>
        <v>257675</v>
      </c>
      <c r="G21" s="4" t="s">
        <v>12</v>
      </c>
    </row>
    <row r="22" spans="1:7" s="6" customFormat="1" ht="20.100000000000001" customHeight="1" x14ac:dyDescent="0.3">
      <c r="A22" s="4">
        <v>21</v>
      </c>
      <c r="B22" s="4" t="s">
        <v>0</v>
      </c>
      <c r="C22" s="4">
        <v>560143</v>
      </c>
      <c r="D22" s="4" t="s">
        <v>36</v>
      </c>
      <c r="E22" s="4" t="s">
        <v>37</v>
      </c>
      <c r="F22" s="5">
        <f>VLOOKUP(C22,'[1]BD, MILTENYI2'!$C$2:$F$160,4,FALSE)</f>
        <v>267520</v>
      </c>
      <c r="G22" s="4" t="s">
        <v>12</v>
      </c>
    </row>
    <row r="23" spans="1:7" s="6" customFormat="1" ht="20.100000000000001" customHeight="1" x14ac:dyDescent="0.3">
      <c r="A23" s="4">
        <v>22</v>
      </c>
      <c r="B23" s="4" t="s">
        <v>0</v>
      </c>
      <c r="C23" s="4">
        <v>560211</v>
      </c>
      <c r="D23" s="4" t="s">
        <v>38</v>
      </c>
      <c r="E23" s="4" t="s">
        <v>33</v>
      </c>
      <c r="F23" s="5">
        <f>VLOOKUP(C23,'[1]BD, MILTENYI2'!$C$2:$F$160,4,FALSE)</f>
        <v>366575</v>
      </c>
      <c r="G23" s="4" t="s">
        <v>12</v>
      </c>
    </row>
    <row r="24" spans="1:7" s="6" customFormat="1" ht="20.100000000000001" customHeight="1" x14ac:dyDescent="0.3">
      <c r="A24" s="4">
        <v>23</v>
      </c>
      <c r="B24" s="4" t="s">
        <v>0</v>
      </c>
      <c r="C24" s="4">
        <v>560345</v>
      </c>
      <c r="D24" s="4" t="s">
        <v>39</v>
      </c>
      <c r="E24" s="4" t="s">
        <v>40</v>
      </c>
      <c r="F24" s="5">
        <f>VLOOKUP(C24,'[1]BD, MILTENYI2'!$C$2:$F$160,4,FALSE)</f>
        <v>331540</v>
      </c>
      <c r="G24" s="4" t="s">
        <v>12</v>
      </c>
    </row>
    <row r="25" spans="1:7" s="6" customFormat="1" ht="20.100000000000001" customHeight="1" x14ac:dyDescent="0.3">
      <c r="A25" s="4">
        <v>24</v>
      </c>
      <c r="B25" s="4" t="s">
        <v>0</v>
      </c>
      <c r="C25" s="4">
        <v>560835</v>
      </c>
      <c r="D25" s="4" t="s">
        <v>41</v>
      </c>
      <c r="E25" s="4" t="s">
        <v>42</v>
      </c>
      <c r="F25" s="5">
        <f>VLOOKUP(C25,'[1]BD, MILTENYI2'!$C$2:$F$160,4,FALSE)</f>
        <v>212300.00000000003</v>
      </c>
      <c r="G25" s="4" t="s">
        <v>12</v>
      </c>
    </row>
    <row r="26" spans="1:7" s="6" customFormat="1" ht="20.100000000000001" customHeight="1" x14ac:dyDescent="0.3">
      <c r="A26" s="4">
        <v>25</v>
      </c>
      <c r="B26" s="4" t="s">
        <v>0</v>
      </c>
      <c r="C26" s="4">
        <v>560921</v>
      </c>
      <c r="D26" s="4" t="s">
        <v>43</v>
      </c>
      <c r="E26" s="4" t="s">
        <v>44</v>
      </c>
      <c r="F26" s="5">
        <f>VLOOKUP(C26,'[1]BD, MILTENYI2'!$C$2:$F$160,4,FALSE)</f>
        <v>191510.00000000003</v>
      </c>
      <c r="G26" s="4" t="s">
        <v>12</v>
      </c>
    </row>
    <row r="27" spans="1:7" s="6" customFormat="1" ht="20.100000000000001" customHeight="1" x14ac:dyDescent="0.3">
      <c r="A27" s="4">
        <v>26</v>
      </c>
      <c r="B27" s="4" t="s">
        <v>0</v>
      </c>
      <c r="C27" s="4">
        <v>560965</v>
      </c>
      <c r="D27" s="4" t="s">
        <v>45</v>
      </c>
      <c r="E27" s="4" t="s">
        <v>44</v>
      </c>
      <c r="F27" s="5">
        <f>VLOOKUP(C27,'[1]BD, MILTENYI2'!$C$2:$F$160,4,FALSE)</f>
        <v>107800.00000000001</v>
      </c>
      <c r="G27" s="4" t="s">
        <v>12</v>
      </c>
    </row>
    <row r="28" spans="1:7" s="6" customFormat="1" ht="20.100000000000001" customHeight="1" x14ac:dyDescent="0.3">
      <c r="A28" s="4">
        <v>27</v>
      </c>
      <c r="B28" s="4" t="s">
        <v>0</v>
      </c>
      <c r="C28" s="4">
        <v>561056</v>
      </c>
      <c r="D28" s="4" t="s">
        <v>46</v>
      </c>
      <c r="E28" s="4" t="s">
        <v>47</v>
      </c>
      <c r="F28" s="5">
        <f>VLOOKUP(C28,'[1]BD, MILTENYI2'!$C$2:$F$160,4,FALSE)</f>
        <v>119845.00000000001</v>
      </c>
      <c r="G28" s="4" t="s">
        <v>12</v>
      </c>
    </row>
    <row r="29" spans="1:7" s="6" customFormat="1" ht="20.100000000000001" customHeight="1" x14ac:dyDescent="0.3">
      <c r="A29" s="4">
        <v>28</v>
      </c>
      <c r="B29" s="4" t="s">
        <v>0</v>
      </c>
      <c r="C29" s="4">
        <v>561135</v>
      </c>
      <c r="D29" s="4" t="s">
        <v>48</v>
      </c>
      <c r="E29" s="4" t="s">
        <v>42</v>
      </c>
      <c r="F29" s="5">
        <f>VLOOKUP(C29,'[1]BD, MILTENYI2'!$C$2:$F$160,4,FALSE)</f>
        <v>246730.00000000003</v>
      </c>
      <c r="G29" s="4" t="s">
        <v>12</v>
      </c>
    </row>
    <row r="30" spans="1:7" s="6" customFormat="1" ht="20.100000000000001" customHeight="1" x14ac:dyDescent="0.3">
      <c r="A30" s="4">
        <v>29</v>
      </c>
      <c r="B30" s="4" t="s">
        <v>0</v>
      </c>
      <c r="C30" s="4">
        <v>561355</v>
      </c>
      <c r="D30" s="4" t="s">
        <v>49</v>
      </c>
      <c r="E30" s="4" t="s">
        <v>19</v>
      </c>
      <c r="F30" s="5">
        <f>VLOOKUP(C30,'[1]BD, MILTENYI2'!$C$2:$F$160,4,FALSE)</f>
        <v>175615</v>
      </c>
      <c r="G30" s="4" t="s">
        <v>12</v>
      </c>
    </row>
    <row r="31" spans="1:7" s="6" customFormat="1" ht="20.100000000000001" customHeight="1" x14ac:dyDescent="0.3">
      <c r="A31" s="4">
        <v>30</v>
      </c>
      <c r="B31" s="4" t="s">
        <v>0</v>
      </c>
      <c r="C31" s="4">
        <v>561882</v>
      </c>
      <c r="D31" s="4" t="s">
        <v>50</v>
      </c>
      <c r="E31" s="4" t="s">
        <v>44</v>
      </c>
      <c r="F31" s="5">
        <f>VLOOKUP(C31,'[1]BD, MILTENYI2'!$C$2:$F$160,4,FALSE)</f>
        <v>80960</v>
      </c>
      <c r="G31" s="4" t="s">
        <v>12</v>
      </c>
    </row>
    <row r="32" spans="1:7" s="6" customFormat="1" ht="20.100000000000001" customHeight="1" x14ac:dyDescent="0.3">
      <c r="A32" s="4">
        <v>31</v>
      </c>
      <c r="B32" s="4" t="s">
        <v>0</v>
      </c>
      <c r="C32" s="4">
        <v>561887</v>
      </c>
      <c r="D32" s="4" t="s">
        <v>51</v>
      </c>
      <c r="E32" s="4" t="s">
        <v>44</v>
      </c>
      <c r="F32" s="5">
        <f>VLOOKUP(C32,'[1]BD, MILTENYI2'!$C$2:$F$160,4,FALSE)</f>
        <v>124190.00000000001</v>
      </c>
      <c r="G32" s="4" t="s">
        <v>12</v>
      </c>
    </row>
    <row r="33" spans="1:7" s="6" customFormat="1" ht="20.100000000000001" customHeight="1" x14ac:dyDescent="0.3">
      <c r="A33" s="4">
        <v>32</v>
      </c>
      <c r="B33" s="4" t="s">
        <v>0</v>
      </c>
      <c r="C33" s="4">
        <v>561998</v>
      </c>
      <c r="D33" s="4" t="s">
        <v>52</v>
      </c>
      <c r="E33" s="4" t="s">
        <v>44</v>
      </c>
      <c r="F33" s="5">
        <f>VLOOKUP(C33,'[1]BD, MILTENYI2'!$C$2:$F$160,4,FALSE)</f>
        <v>163020</v>
      </c>
      <c r="G33" s="4" t="s">
        <v>12</v>
      </c>
    </row>
    <row r="34" spans="1:7" s="6" customFormat="1" ht="20.100000000000001" customHeight="1" x14ac:dyDescent="0.3">
      <c r="A34" s="4">
        <v>33</v>
      </c>
      <c r="B34" s="4" t="s">
        <v>0</v>
      </c>
      <c r="C34" s="4">
        <v>562405</v>
      </c>
      <c r="D34" s="4" t="s">
        <v>53</v>
      </c>
      <c r="E34" s="4" t="s">
        <v>33</v>
      </c>
      <c r="F34" s="5">
        <f>VLOOKUP(C34,'[1]BD, MILTENYI2'!$C$2:$F$160,4,FALSE)</f>
        <v>382415.00000000006</v>
      </c>
      <c r="G34" s="4" t="s">
        <v>12</v>
      </c>
    </row>
    <row r="35" spans="1:7" s="6" customFormat="1" ht="20.100000000000001" customHeight="1" x14ac:dyDescent="0.3">
      <c r="A35" s="4">
        <v>34</v>
      </c>
      <c r="B35" s="4" t="s">
        <v>0</v>
      </c>
      <c r="C35" s="4">
        <v>562438</v>
      </c>
      <c r="D35" s="4" t="s">
        <v>54</v>
      </c>
      <c r="E35" s="4" t="s">
        <v>55</v>
      </c>
      <c r="F35" s="5">
        <f>VLOOKUP(C35,'[1]BD, MILTENYI2'!$C$2:$F$160,4,FALSE)</f>
        <v>200255.00000000003</v>
      </c>
      <c r="G35" s="4" t="s">
        <v>12</v>
      </c>
    </row>
    <row r="36" spans="1:7" s="6" customFormat="1" ht="20.100000000000001" customHeight="1" x14ac:dyDescent="0.3">
      <c r="A36" s="4">
        <v>35</v>
      </c>
      <c r="B36" s="4" t="s">
        <v>0</v>
      </c>
      <c r="C36" s="4">
        <v>562842</v>
      </c>
      <c r="D36" s="4" t="s">
        <v>56</v>
      </c>
      <c r="E36" s="4" t="s">
        <v>57</v>
      </c>
      <c r="F36" s="5">
        <f>VLOOKUP(C36,'[1]BD, MILTENYI2'!$C$2:$F$160,4,FALSE)</f>
        <v>221045.00000000003</v>
      </c>
      <c r="G36" s="4" t="s">
        <v>12</v>
      </c>
    </row>
    <row r="37" spans="1:7" s="6" customFormat="1" ht="20.100000000000001" customHeight="1" x14ac:dyDescent="0.3">
      <c r="A37" s="4">
        <v>36</v>
      </c>
      <c r="B37" s="4" t="s">
        <v>0</v>
      </c>
      <c r="C37" s="4">
        <v>564220</v>
      </c>
      <c r="D37" s="4" t="s">
        <v>58</v>
      </c>
      <c r="E37" s="4" t="s">
        <v>59</v>
      </c>
      <c r="F37" s="5">
        <f>VLOOKUP(C37,'[1]BD, MILTENYI2'!$C$2:$F$160,4,FALSE)</f>
        <v>181665</v>
      </c>
      <c r="G37" s="4" t="s">
        <v>12</v>
      </c>
    </row>
    <row r="38" spans="1:7" s="6" customFormat="1" ht="20.100000000000001" customHeight="1" x14ac:dyDescent="0.3">
      <c r="A38" s="4">
        <v>37</v>
      </c>
      <c r="B38" s="4" t="s">
        <v>0</v>
      </c>
      <c r="C38" s="4">
        <v>244620</v>
      </c>
      <c r="D38" s="4" t="s">
        <v>148</v>
      </c>
      <c r="E38" s="4"/>
      <c r="F38" s="5">
        <f>VLOOKUP(C38,'[1]BD, MILTENYI2'!$C$2:$F$160,4,FALSE)</f>
        <v>99440.000000000015</v>
      </c>
      <c r="G38" s="4" t="s">
        <v>12</v>
      </c>
    </row>
    <row r="39" spans="1:7" s="6" customFormat="1" ht="20.100000000000001" customHeight="1" x14ac:dyDescent="0.3">
      <c r="A39" s="4">
        <v>38</v>
      </c>
      <c r="B39" s="4" t="s">
        <v>0</v>
      </c>
      <c r="C39" s="4">
        <v>302149</v>
      </c>
      <c r="D39" s="4" t="s">
        <v>13</v>
      </c>
      <c r="E39" s="4" t="s">
        <v>254</v>
      </c>
      <c r="F39" s="5">
        <f>VLOOKUP(C39,'[1]BD, MILTENYI2'!$C$2:$F$160,4,FALSE)</f>
        <v>48400</v>
      </c>
      <c r="G39" s="4" t="s">
        <v>12</v>
      </c>
    </row>
    <row r="40" spans="1:7" s="6" customFormat="1" ht="20.100000000000001" customHeight="1" x14ac:dyDescent="0.3">
      <c r="A40" s="4">
        <v>39</v>
      </c>
      <c r="B40" s="4" t="s">
        <v>0</v>
      </c>
      <c r="C40" s="4">
        <v>555462</v>
      </c>
      <c r="D40" s="4" t="s">
        <v>138</v>
      </c>
      <c r="E40" s="4" t="s">
        <v>139</v>
      </c>
      <c r="F40" s="5">
        <f>VLOOKUP(C40,'[1]BD, MILTENYI2'!$C$2:$F$160,4,FALSE)</f>
        <v>344135</v>
      </c>
      <c r="G40" s="4" t="s">
        <v>140</v>
      </c>
    </row>
    <row r="41" spans="1:7" s="6" customFormat="1" ht="20.100000000000001" customHeight="1" x14ac:dyDescent="0.3">
      <c r="A41" s="4">
        <v>40</v>
      </c>
      <c r="B41" s="4" t="s">
        <v>0</v>
      </c>
      <c r="C41" s="4">
        <v>557344</v>
      </c>
      <c r="D41" s="4" t="s">
        <v>141</v>
      </c>
      <c r="E41" s="4" t="s">
        <v>142</v>
      </c>
      <c r="F41" s="5">
        <f>VLOOKUP(C41,'[1]BD, MILTENYI2'!$C$2:$F$160,4,FALSE)</f>
        <v>199155.00000000003</v>
      </c>
      <c r="G41" s="4" t="s">
        <v>140</v>
      </c>
    </row>
    <row r="42" spans="1:7" s="6" customFormat="1" ht="20.100000000000001" customHeight="1" x14ac:dyDescent="0.3">
      <c r="A42" s="4">
        <v>41</v>
      </c>
      <c r="B42" s="4" t="s">
        <v>0</v>
      </c>
      <c r="C42" s="4">
        <v>557835</v>
      </c>
      <c r="D42" s="4" t="s">
        <v>143</v>
      </c>
      <c r="E42" s="4" t="s">
        <v>144</v>
      </c>
      <c r="F42" s="5">
        <f>VLOOKUP(C42,'[1]BD, MILTENYI2'!$C$2:$F$160,4,FALSE)</f>
        <v>368775</v>
      </c>
      <c r="G42" s="4" t="s">
        <v>140</v>
      </c>
    </row>
    <row r="43" spans="1:7" s="6" customFormat="1" ht="20.100000000000001" customHeight="1" x14ac:dyDescent="0.3">
      <c r="A43" s="4">
        <v>42</v>
      </c>
      <c r="B43" s="4" t="s">
        <v>0</v>
      </c>
      <c r="C43" s="4">
        <v>562306</v>
      </c>
      <c r="D43" s="4" t="s">
        <v>145</v>
      </c>
      <c r="E43" s="4" t="s">
        <v>37</v>
      </c>
      <c r="F43" s="5">
        <f>VLOOKUP(C43,'[1]BD, MILTENYI2'!$C$2:$F$160,4,FALSE)</f>
        <v>405405.00000000006</v>
      </c>
      <c r="G43" s="4" t="s">
        <v>140</v>
      </c>
    </row>
    <row r="44" spans="1:7" s="6" customFormat="1" ht="20.100000000000001" customHeight="1" x14ac:dyDescent="0.3">
      <c r="A44" s="4">
        <v>43</v>
      </c>
      <c r="B44" s="4" t="s">
        <v>0</v>
      </c>
      <c r="C44" s="4">
        <v>562513</v>
      </c>
      <c r="D44" s="4" t="s">
        <v>146</v>
      </c>
      <c r="E44" s="4" t="s">
        <v>144</v>
      </c>
      <c r="F44" s="5">
        <f>VLOOKUP(C44,'[1]BD, MILTENYI2'!$C$2:$F$160,4,FALSE)</f>
        <v>393910.00000000006</v>
      </c>
      <c r="G44" s="4" t="s">
        <v>140</v>
      </c>
    </row>
    <row r="45" spans="1:7" s="6" customFormat="1" ht="20.100000000000001" customHeight="1" x14ac:dyDescent="0.3">
      <c r="A45" s="4">
        <v>44</v>
      </c>
      <c r="B45" s="4" t="s">
        <v>0</v>
      </c>
      <c r="C45" s="4">
        <v>563027</v>
      </c>
      <c r="D45" s="4" t="s">
        <v>147</v>
      </c>
      <c r="E45" s="4" t="s">
        <v>116</v>
      </c>
      <c r="F45" s="5">
        <f>VLOOKUP(C45,'[1]BD, MILTENYI2'!$C$2:$F$160,4,FALSE)</f>
        <v>315700</v>
      </c>
      <c r="G45" s="4" t="s">
        <v>140</v>
      </c>
    </row>
    <row r="46" spans="1:7" s="6" customFormat="1" ht="20.100000000000001" customHeight="1" x14ac:dyDescent="0.3">
      <c r="A46" s="4">
        <v>45</v>
      </c>
      <c r="B46" s="4" t="s">
        <v>0</v>
      </c>
      <c r="C46" s="4">
        <v>214010</v>
      </c>
      <c r="D46" s="4" t="s">
        <v>60</v>
      </c>
      <c r="E46" s="4" t="s">
        <v>7</v>
      </c>
      <c r="F46" s="5">
        <f>VLOOKUP(C46,'[1]BD, MILTENYI2'!$C$2:$F$160,4,FALSE)</f>
        <v>196350.00000000003</v>
      </c>
      <c r="G46" s="4" t="s">
        <v>61</v>
      </c>
    </row>
    <row r="47" spans="1:7" s="6" customFormat="1" ht="20.100000000000001" customHeight="1" x14ac:dyDescent="0.3">
      <c r="A47" s="4">
        <v>46</v>
      </c>
      <c r="B47" s="4" t="s">
        <v>0</v>
      </c>
      <c r="C47" s="4">
        <v>232100</v>
      </c>
      <c r="D47" s="4" t="s">
        <v>62</v>
      </c>
      <c r="E47" s="4" t="s">
        <v>7</v>
      </c>
      <c r="F47" s="5">
        <f>VLOOKUP(C47,'[1]BD, MILTENYI2'!$C$2:$F$160,4,FALSE)</f>
        <v>143605</v>
      </c>
      <c r="G47" s="4" t="s">
        <v>61</v>
      </c>
    </row>
    <row r="48" spans="1:7" s="6" customFormat="1" ht="20.100000000000001" customHeight="1" x14ac:dyDescent="0.3">
      <c r="A48" s="4">
        <v>47</v>
      </c>
      <c r="B48" s="4" t="s">
        <v>0</v>
      </c>
      <c r="C48" s="4">
        <v>244020</v>
      </c>
      <c r="D48" s="4" t="s">
        <v>63</v>
      </c>
      <c r="E48" s="4" t="s">
        <v>7</v>
      </c>
      <c r="F48" s="5">
        <f>VLOOKUP(C48,'[1]BD, MILTENYI2'!$C$2:$F$160,4,FALSE)</f>
        <v>250415</v>
      </c>
      <c r="G48" s="4" t="s">
        <v>61</v>
      </c>
    </row>
    <row r="49" spans="1:7" s="6" customFormat="1" ht="20.100000000000001" customHeight="1" x14ac:dyDescent="0.3">
      <c r="A49" s="4">
        <v>48</v>
      </c>
      <c r="B49" s="4" t="s">
        <v>0</v>
      </c>
      <c r="C49" s="4">
        <v>334224</v>
      </c>
      <c r="D49" s="4" t="s">
        <v>64</v>
      </c>
      <c r="E49" s="4" t="s">
        <v>9</v>
      </c>
      <c r="F49" s="5">
        <f>VLOOKUP(C49,'[1]BD, MILTENYI2'!$C$2:$F$160,4,FALSE)</f>
        <v>56100.000000000007</v>
      </c>
      <c r="G49" s="4" t="s">
        <v>65</v>
      </c>
    </row>
    <row r="50" spans="1:7" s="6" customFormat="1" ht="20.100000000000001" customHeight="1" x14ac:dyDescent="0.3">
      <c r="A50" s="4">
        <v>49</v>
      </c>
      <c r="B50" s="4" t="s">
        <v>0</v>
      </c>
      <c r="C50" s="4">
        <v>336911</v>
      </c>
      <c r="D50" s="4" t="s">
        <v>66</v>
      </c>
      <c r="E50" s="4" t="s">
        <v>67</v>
      </c>
      <c r="F50" s="5">
        <f>VLOOKUP(C50,'[1]BD, MILTENYI2'!$C$2:$F$160,4,FALSE)</f>
        <v>106700.00000000001</v>
      </c>
      <c r="G50" s="4" t="s">
        <v>65</v>
      </c>
    </row>
    <row r="51" spans="1:7" s="6" customFormat="1" ht="20.100000000000001" customHeight="1" x14ac:dyDescent="0.3">
      <c r="A51" s="4">
        <v>50</v>
      </c>
      <c r="B51" s="4" t="s">
        <v>0</v>
      </c>
      <c r="C51" s="4">
        <v>340345</v>
      </c>
      <c r="D51" s="4" t="s">
        <v>68</v>
      </c>
      <c r="E51" s="4" t="s">
        <v>9</v>
      </c>
      <c r="F51" s="5">
        <f>VLOOKUP(C51,'[1]BD, MILTENYI2'!$C$2:$F$160,4,FALSE)</f>
        <v>84700</v>
      </c>
      <c r="G51" s="4" t="s">
        <v>65</v>
      </c>
    </row>
    <row r="52" spans="1:7" s="6" customFormat="1" ht="20.100000000000001" customHeight="1" x14ac:dyDescent="0.3">
      <c r="A52" s="4">
        <v>51</v>
      </c>
      <c r="B52" s="4" t="s">
        <v>0</v>
      </c>
      <c r="C52" s="4">
        <v>342003</v>
      </c>
      <c r="D52" s="4" t="s">
        <v>69</v>
      </c>
      <c r="E52" s="4" t="s">
        <v>67</v>
      </c>
      <c r="F52" s="5">
        <f>VLOOKUP(C52,'[1]BD, MILTENYI2'!$C$2:$F$160,4,FALSE)</f>
        <v>96250</v>
      </c>
      <c r="G52" s="4" t="s">
        <v>65</v>
      </c>
    </row>
    <row r="53" spans="1:7" s="6" customFormat="1" ht="20.100000000000001" customHeight="1" x14ac:dyDescent="0.3">
      <c r="A53" s="4">
        <v>52</v>
      </c>
      <c r="B53" s="4" t="s">
        <v>0</v>
      </c>
      <c r="C53" s="4">
        <v>655050</v>
      </c>
      <c r="D53" s="4" t="s">
        <v>70</v>
      </c>
      <c r="E53" s="4" t="s">
        <v>42</v>
      </c>
      <c r="F53" s="5">
        <f>VLOOKUP(C53,'[1]BD, MILTENYI2'!$C$2:$F$160,4,FALSE)</f>
        <v>165000</v>
      </c>
      <c r="G53" s="4" t="s">
        <v>65</v>
      </c>
    </row>
    <row r="54" spans="1:7" s="6" customFormat="1" ht="20.100000000000001" customHeight="1" x14ac:dyDescent="0.3">
      <c r="A54" s="4">
        <v>53</v>
      </c>
      <c r="B54" s="4" t="s">
        <v>0</v>
      </c>
      <c r="C54" s="4">
        <v>550257</v>
      </c>
      <c r="D54" s="4" t="s">
        <v>71</v>
      </c>
      <c r="E54" s="4" t="s">
        <v>33</v>
      </c>
      <c r="F54" s="5">
        <f>VLOOKUP(C54,'[1]BD, MILTENYI2'!$C$2:$F$160,4,FALSE)</f>
        <v>344135</v>
      </c>
      <c r="G54" s="4" t="s">
        <v>72</v>
      </c>
    </row>
    <row r="55" spans="1:7" s="6" customFormat="1" ht="20.100000000000001" customHeight="1" x14ac:dyDescent="0.3">
      <c r="A55" s="4">
        <v>54</v>
      </c>
      <c r="B55" s="4" t="s">
        <v>0</v>
      </c>
      <c r="C55" s="4">
        <v>550765</v>
      </c>
      <c r="D55" s="4" t="s">
        <v>73</v>
      </c>
      <c r="E55" s="4" t="s">
        <v>37</v>
      </c>
      <c r="F55" s="5">
        <f>VLOOKUP(C55,'[1]BD, MILTENYI2'!$C$2:$F$160,4,FALSE)</f>
        <v>245135.00000000003</v>
      </c>
      <c r="G55" s="4" t="s">
        <v>72</v>
      </c>
    </row>
    <row r="56" spans="1:7" s="6" customFormat="1" ht="20.100000000000001" customHeight="1" x14ac:dyDescent="0.3">
      <c r="A56" s="4">
        <v>55</v>
      </c>
      <c r="B56" s="4" t="s">
        <v>0</v>
      </c>
      <c r="C56" s="4">
        <v>550795</v>
      </c>
      <c r="D56" s="4" t="s">
        <v>74</v>
      </c>
      <c r="E56" s="4" t="s">
        <v>37</v>
      </c>
      <c r="F56" s="5">
        <f>VLOOKUP(C56,'[1]BD, MILTENYI2'!$C$2:$F$160,4,FALSE)</f>
        <v>328295</v>
      </c>
      <c r="G56" s="4" t="s">
        <v>72</v>
      </c>
    </row>
    <row r="57" spans="1:7" s="6" customFormat="1" ht="20.100000000000001" customHeight="1" x14ac:dyDescent="0.3">
      <c r="A57" s="4">
        <v>56</v>
      </c>
      <c r="B57" s="4" t="s">
        <v>0</v>
      </c>
      <c r="C57" s="4">
        <v>550954</v>
      </c>
      <c r="D57" s="4" t="s">
        <v>75</v>
      </c>
      <c r="E57" s="4" t="s">
        <v>37</v>
      </c>
      <c r="F57" s="5">
        <f>VLOOKUP(C57,'[1]BD, MILTENYI2'!$C$2:$F$160,4,FALSE)</f>
        <v>246180.00000000003</v>
      </c>
      <c r="G57" s="4" t="s">
        <v>72</v>
      </c>
    </row>
    <row r="58" spans="1:7" s="6" customFormat="1" ht="20.100000000000001" customHeight="1" x14ac:dyDescent="0.3">
      <c r="A58" s="4">
        <v>57</v>
      </c>
      <c r="B58" s="4" t="s">
        <v>0</v>
      </c>
      <c r="C58" s="4">
        <v>551337</v>
      </c>
      <c r="D58" s="4" t="s">
        <v>76</v>
      </c>
      <c r="E58" s="4" t="s">
        <v>33</v>
      </c>
      <c r="F58" s="5">
        <f>VLOOKUP(C58,'[1]BD, MILTENYI2'!$C$2:$F$160,4,FALSE)</f>
        <v>331540</v>
      </c>
      <c r="G58" s="4" t="s">
        <v>72</v>
      </c>
    </row>
    <row r="59" spans="1:7" s="6" customFormat="1" ht="20.100000000000001" customHeight="1" x14ac:dyDescent="0.3">
      <c r="A59" s="4">
        <v>58</v>
      </c>
      <c r="B59" s="4" t="s">
        <v>0</v>
      </c>
      <c r="C59" s="4">
        <v>551461</v>
      </c>
      <c r="D59" s="4" t="s">
        <v>77</v>
      </c>
      <c r="E59" s="4" t="s">
        <v>78</v>
      </c>
      <c r="F59" s="5">
        <f>VLOOKUP(C59,'[1]BD, MILTENYI2'!$C$2:$F$160,4,FALSE)</f>
        <v>301455</v>
      </c>
      <c r="G59" s="4" t="s">
        <v>72</v>
      </c>
    </row>
    <row r="60" spans="1:7" s="6" customFormat="1" ht="20.100000000000001" customHeight="1" x14ac:dyDescent="0.3">
      <c r="A60" s="4">
        <v>59</v>
      </c>
      <c r="B60" s="4" t="s">
        <v>0</v>
      </c>
      <c r="C60" s="4">
        <v>551486</v>
      </c>
      <c r="D60" s="4" t="s">
        <v>79</v>
      </c>
      <c r="E60" s="4" t="s">
        <v>37</v>
      </c>
      <c r="F60" s="5">
        <f>VLOOKUP(C60,'[1]BD, MILTENYI2'!$C$2:$F$160,4,FALSE)</f>
        <v>296010</v>
      </c>
      <c r="G60" s="4" t="s">
        <v>72</v>
      </c>
    </row>
    <row r="61" spans="1:7" s="6" customFormat="1" ht="20.100000000000001" customHeight="1" x14ac:dyDescent="0.3">
      <c r="A61" s="4">
        <v>60</v>
      </c>
      <c r="B61" s="4" t="s">
        <v>0</v>
      </c>
      <c r="C61" s="4">
        <v>553930</v>
      </c>
      <c r="D61" s="4" t="s">
        <v>80</v>
      </c>
      <c r="E61" s="4" t="s">
        <v>37</v>
      </c>
      <c r="F61" s="5">
        <f>VLOOKUP(C61,'[1]BD, MILTENYI2'!$C$2:$F$160,4,FALSE)</f>
        <v>224840.00000000003</v>
      </c>
      <c r="G61" s="4" t="s">
        <v>72</v>
      </c>
    </row>
    <row r="62" spans="1:7" s="6" customFormat="1" ht="20.100000000000001" customHeight="1" x14ac:dyDescent="0.3">
      <c r="A62" s="4">
        <v>61</v>
      </c>
      <c r="B62" s="4" t="s">
        <v>0</v>
      </c>
      <c r="C62" s="4">
        <v>553991</v>
      </c>
      <c r="D62" s="4" t="s">
        <v>81</v>
      </c>
      <c r="E62" s="4" t="s">
        <v>37</v>
      </c>
      <c r="F62" s="5">
        <f>VLOOKUP(C62,'[1]BD, MILTENYI2'!$C$2:$F$160,4,FALSE)</f>
        <v>296010</v>
      </c>
      <c r="G62" s="4" t="s">
        <v>72</v>
      </c>
    </row>
    <row r="63" spans="1:7" s="6" customFormat="1" ht="20.100000000000001" customHeight="1" x14ac:dyDescent="0.3">
      <c r="A63" s="4">
        <v>62</v>
      </c>
      <c r="B63" s="4" t="s">
        <v>0</v>
      </c>
      <c r="C63" s="4">
        <v>554681</v>
      </c>
      <c r="D63" s="4" t="s">
        <v>82</v>
      </c>
      <c r="E63" s="4" t="s">
        <v>37</v>
      </c>
      <c r="F63" s="5">
        <f>VLOOKUP(C63,'[1]BD, MILTENYI2'!$C$2:$F$160,4,FALSE)</f>
        <v>199155.00000000003</v>
      </c>
      <c r="G63" s="4" t="s">
        <v>72</v>
      </c>
    </row>
    <row r="64" spans="1:7" s="6" customFormat="1" ht="20.100000000000001" customHeight="1" x14ac:dyDescent="0.3">
      <c r="A64" s="4">
        <v>63</v>
      </c>
      <c r="B64" s="4" t="s">
        <v>0</v>
      </c>
      <c r="C64" s="4">
        <v>554701</v>
      </c>
      <c r="D64" s="4" t="s">
        <v>83</v>
      </c>
      <c r="E64" s="4" t="s">
        <v>37</v>
      </c>
      <c r="F64" s="5">
        <f>VLOOKUP(C64,'[1]BD, MILTENYI2'!$C$2:$F$160,4,FALSE)</f>
        <v>356180</v>
      </c>
      <c r="G64" s="4" t="s">
        <v>72</v>
      </c>
    </row>
    <row r="65" spans="1:7" s="6" customFormat="1" ht="20.100000000000001" customHeight="1" x14ac:dyDescent="0.3">
      <c r="A65" s="4">
        <v>64</v>
      </c>
      <c r="B65" s="4" t="s">
        <v>0</v>
      </c>
      <c r="C65" s="4">
        <v>554724</v>
      </c>
      <c r="D65" s="4" t="s">
        <v>84</v>
      </c>
      <c r="E65" s="4" t="s">
        <v>85</v>
      </c>
      <c r="F65" s="5">
        <f>VLOOKUP(C65,'[1]BD, MILTENYI2'!$C$2:$F$160,4,FALSE)</f>
        <v>83710</v>
      </c>
      <c r="G65" s="4" t="s">
        <v>72</v>
      </c>
    </row>
    <row r="66" spans="1:7" s="6" customFormat="1" ht="20.100000000000001" customHeight="1" x14ac:dyDescent="0.3">
      <c r="A66" s="4">
        <v>65</v>
      </c>
      <c r="B66" s="4" t="s">
        <v>0</v>
      </c>
      <c r="C66" s="4">
        <v>555028</v>
      </c>
      <c r="D66" s="4" t="s">
        <v>86</v>
      </c>
      <c r="E66" s="4" t="s">
        <v>87</v>
      </c>
      <c r="F66" s="5">
        <f>VLOOKUP(C66,'[1]BD, MILTENYI2'!$C$2:$F$160,4,FALSE)</f>
        <v>340285</v>
      </c>
      <c r="G66" s="4" t="s">
        <v>72</v>
      </c>
    </row>
    <row r="67" spans="1:7" s="6" customFormat="1" ht="20.100000000000001" customHeight="1" x14ac:dyDescent="0.3">
      <c r="A67" s="4">
        <v>66</v>
      </c>
      <c r="B67" s="4" t="s">
        <v>0</v>
      </c>
      <c r="C67" s="4">
        <v>555333</v>
      </c>
      <c r="D67" s="4" t="s">
        <v>88</v>
      </c>
      <c r="E67" s="4" t="s">
        <v>33</v>
      </c>
      <c r="F67" s="5">
        <f>VLOOKUP(C67,'[1]BD, MILTENYI2'!$C$2:$F$160,4,FALSE)</f>
        <v>306955</v>
      </c>
      <c r="G67" s="4" t="s">
        <v>72</v>
      </c>
    </row>
    <row r="68" spans="1:7" s="6" customFormat="1" ht="20.100000000000001" customHeight="1" x14ac:dyDescent="0.3">
      <c r="A68" s="4">
        <v>67</v>
      </c>
      <c r="B68" s="4" t="s">
        <v>0</v>
      </c>
      <c r="C68" s="4">
        <v>555340</v>
      </c>
      <c r="D68" s="4" t="s">
        <v>89</v>
      </c>
      <c r="E68" s="4" t="s">
        <v>33</v>
      </c>
      <c r="F68" s="5">
        <f>VLOOKUP(C68,'[1]BD, MILTENYI2'!$C$2:$F$160,4,FALSE)</f>
        <v>163020</v>
      </c>
      <c r="G68" s="4" t="s">
        <v>72</v>
      </c>
    </row>
    <row r="69" spans="1:7" s="6" customFormat="1" ht="20.100000000000001" customHeight="1" x14ac:dyDescent="0.3">
      <c r="A69" s="4">
        <v>68</v>
      </c>
      <c r="B69" s="4" t="s">
        <v>0</v>
      </c>
      <c r="C69" s="4">
        <v>555342</v>
      </c>
      <c r="D69" s="4" t="s">
        <v>90</v>
      </c>
      <c r="E69" s="4" t="s">
        <v>33</v>
      </c>
      <c r="F69" s="5">
        <f>VLOOKUP(C69,'[1]BD, MILTENYI2'!$C$2:$F$160,4,FALSE)</f>
        <v>193655.00000000003</v>
      </c>
      <c r="G69" s="4" t="s">
        <v>72</v>
      </c>
    </row>
    <row r="70" spans="1:7" s="6" customFormat="1" ht="20.100000000000001" customHeight="1" x14ac:dyDescent="0.3">
      <c r="A70" s="4">
        <v>69</v>
      </c>
      <c r="B70" s="4" t="s">
        <v>0</v>
      </c>
      <c r="C70" s="4">
        <v>555415</v>
      </c>
      <c r="D70" s="4" t="s">
        <v>91</v>
      </c>
      <c r="E70" s="4" t="s">
        <v>33</v>
      </c>
      <c r="F70" s="5">
        <f>VLOOKUP(C70,'[1]BD, MILTENYI2'!$C$2:$F$160,4,FALSE)</f>
        <v>244035.00000000003</v>
      </c>
      <c r="G70" s="4" t="s">
        <v>72</v>
      </c>
    </row>
    <row r="71" spans="1:7" s="6" customFormat="1" ht="20.100000000000001" customHeight="1" x14ac:dyDescent="0.3">
      <c r="A71" s="4">
        <v>70</v>
      </c>
      <c r="B71" s="4" t="s">
        <v>0</v>
      </c>
      <c r="C71" s="4">
        <v>555450</v>
      </c>
      <c r="D71" s="4" t="s">
        <v>92</v>
      </c>
      <c r="E71" s="4" t="s">
        <v>33</v>
      </c>
      <c r="F71" s="5">
        <f>VLOOKUP(C71,'[1]BD, MILTENYI2'!$C$2:$F$160,4,FALSE)</f>
        <v>287760</v>
      </c>
      <c r="G71" s="4" t="s">
        <v>72</v>
      </c>
    </row>
    <row r="72" spans="1:7" s="6" customFormat="1" ht="20.100000000000001" customHeight="1" x14ac:dyDescent="0.3">
      <c r="A72" s="4">
        <v>71</v>
      </c>
      <c r="B72" s="4" t="s">
        <v>0</v>
      </c>
      <c r="C72" s="4">
        <v>555482</v>
      </c>
      <c r="D72" s="4" t="s">
        <v>93</v>
      </c>
      <c r="E72" s="4" t="s">
        <v>33</v>
      </c>
      <c r="F72" s="5">
        <f>VLOOKUP(C72,'[1]BD, MILTENYI2'!$C$2:$F$160,4,FALSE)</f>
        <v>181665</v>
      </c>
      <c r="G72" s="4" t="s">
        <v>72</v>
      </c>
    </row>
    <row r="73" spans="1:7" s="6" customFormat="1" ht="20.100000000000001" customHeight="1" x14ac:dyDescent="0.3">
      <c r="A73" s="4">
        <v>72</v>
      </c>
      <c r="B73" s="4" t="s">
        <v>0</v>
      </c>
      <c r="C73" s="4">
        <v>555488</v>
      </c>
      <c r="D73" s="4" t="s">
        <v>94</v>
      </c>
      <c r="E73" s="4" t="s">
        <v>33</v>
      </c>
      <c r="F73" s="5">
        <f>VLOOKUP(C73,'[1]BD, MILTENYI2'!$C$2:$F$160,4,FALSE)</f>
        <v>175615</v>
      </c>
      <c r="G73" s="4" t="s">
        <v>72</v>
      </c>
    </row>
    <row r="74" spans="1:7" s="6" customFormat="1" ht="20.100000000000001" customHeight="1" x14ac:dyDescent="0.3">
      <c r="A74" s="4">
        <v>73</v>
      </c>
      <c r="B74" s="4" t="s">
        <v>0</v>
      </c>
      <c r="C74" s="4">
        <v>555533</v>
      </c>
      <c r="D74" s="4" t="s">
        <v>95</v>
      </c>
      <c r="E74" s="4" t="s">
        <v>33</v>
      </c>
      <c r="F74" s="5">
        <f>VLOOKUP(C74,'[1]BD, MILTENYI2'!$C$2:$F$160,4,FALSE)</f>
        <v>368775</v>
      </c>
      <c r="G74" s="4" t="s">
        <v>72</v>
      </c>
    </row>
    <row r="75" spans="1:7" s="6" customFormat="1" ht="20.100000000000001" customHeight="1" x14ac:dyDescent="0.3">
      <c r="A75" s="4">
        <v>74</v>
      </c>
      <c r="B75" s="4" t="s">
        <v>0</v>
      </c>
      <c r="C75" s="4">
        <v>555595</v>
      </c>
      <c r="D75" s="4" t="s">
        <v>96</v>
      </c>
      <c r="E75" s="4" t="s">
        <v>37</v>
      </c>
      <c r="F75" s="5">
        <f>VLOOKUP(C75,'[1]BD, MILTENYI2'!$C$2:$F$160,4,FALSE)</f>
        <v>287760</v>
      </c>
      <c r="G75" s="4" t="s">
        <v>72</v>
      </c>
    </row>
    <row r="76" spans="1:7" s="6" customFormat="1" ht="20.100000000000001" customHeight="1" x14ac:dyDescent="0.3">
      <c r="A76" s="4">
        <v>75</v>
      </c>
      <c r="B76" s="4" t="s">
        <v>0</v>
      </c>
      <c r="C76" s="4">
        <v>555699</v>
      </c>
      <c r="D76" s="4" t="s">
        <v>97</v>
      </c>
      <c r="E76" s="4" t="s">
        <v>33</v>
      </c>
      <c r="F76" s="5">
        <f>VLOOKUP(C76,'[1]BD, MILTENYI2'!$C$2:$F$160,4,FALSE)</f>
        <v>344135</v>
      </c>
      <c r="G76" s="4" t="s">
        <v>72</v>
      </c>
    </row>
    <row r="77" spans="1:7" s="6" customFormat="1" ht="20.100000000000001" customHeight="1" x14ac:dyDescent="0.3">
      <c r="A77" s="4">
        <v>76</v>
      </c>
      <c r="B77" s="4" t="s">
        <v>0</v>
      </c>
      <c r="C77" s="4">
        <v>555743</v>
      </c>
      <c r="D77" s="4" t="s">
        <v>98</v>
      </c>
      <c r="E77" s="4" t="s">
        <v>33</v>
      </c>
      <c r="F77" s="5">
        <f>VLOOKUP(C77,'[1]BD, MILTENYI2'!$C$2:$F$160,4,FALSE)</f>
        <v>212300.00000000003</v>
      </c>
      <c r="G77" s="4" t="s">
        <v>72</v>
      </c>
    </row>
    <row r="78" spans="1:7" s="6" customFormat="1" ht="20.100000000000001" customHeight="1" x14ac:dyDescent="0.3">
      <c r="A78" s="4">
        <v>77</v>
      </c>
      <c r="B78" s="4" t="s">
        <v>0</v>
      </c>
      <c r="C78" s="4">
        <v>555749</v>
      </c>
      <c r="D78" s="4" t="s">
        <v>99</v>
      </c>
      <c r="E78" s="4" t="s">
        <v>33</v>
      </c>
      <c r="F78" s="5">
        <f>VLOOKUP(C78,'[1]BD, MILTENYI2'!$C$2:$F$160,4,FALSE)</f>
        <v>174515</v>
      </c>
      <c r="G78" s="4" t="s">
        <v>72</v>
      </c>
    </row>
    <row r="79" spans="1:7" s="6" customFormat="1" ht="20.100000000000001" customHeight="1" x14ac:dyDescent="0.3">
      <c r="A79" s="4">
        <v>78</v>
      </c>
      <c r="B79" s="4" t="s">
        <v>0</v>
      </c>
      <c r="C79" s="4">
        <v>555786</v>
      </c>
      <c r="D79" s="4" t="s">
        <v>100</v>
      </c>
      <c r="E79" s="4" t="s">
        <v>33</v>
      </c>
      <c r="F79" s="5">
        <f>VLOOKUP(C79,'[1]BD, MILTENYI2'!$C$2:$F$160,4,FALSE)</f>
        <v>306955</v>
      </c>
      <c r="G79" s="4" t="s">
        <v>72</v>
      </c>
    </row>
    <row r="80" spans="1:7" s="6" customFormat="1" ht="20.100000000000001" customHeight="1" x14ac:dyDescent="0.3">
      <c r="A80" s="4">
        <v>79</v>
      </c>
      <c r="B80" s="4" t="s">
        <v>0</v>
      </c>
      <c r="C80" s="4">
        <v>555796</v>
      </c>
      <c r="D80" s="4" t="s">
        <v>101</v>
      </c>
      <c r="E80" s="4" t="s">
        <v>33</v>
      </c>
      <c r="F80" s="5">
        <f>VLOOKUP(C80,'[1]BD, MILTENYI2'!$C$2:$F$160,4,FALSE)</f>
        <v>303105</v>
      </c>
      <c r="G80" s="4" t="s">
        <v>72</v>
      </c>
    </row>
    <row r="81" spans="1:7" s="6" customFormat="1" ht="20.100000000000001" customHeight="1" x14ac:dyDescent="0.3">
      <c r="A81" s="4">
        <v>80</v>
      </c>
      <c r="B81" s="4" t="s">
        <v>0</v>
      </c>
      <c r="C81" s="4">
        <v>556437</v>
      </c>
      <c r="D81" s="4" t="s">
        <v>102</v>
      </c>
      <c r="E81" s="4" t="s">
        <v>33</v>
      </c>
      <c r="F81" s="5">
        <f>VLOOKUP(C81,'[1]BD, MILTENYI2'!$C$2:$F$160,4,FALSE)</f>
        <v>455730.00000000006</v>
      </c>
      <c r="G81" s="4" t="s">
        <v>72</v>
      </c>
    </row>
    <row r="82" spans="1:7" s="6" customFormat="1" ht="20.100000000000001" customHeight="1" x14ac:dyDescent="0.3">
      <c r="A82" s="4">
        <v>81</v>
      </c>
      <c r="B82" s="4" t="s">
        <v>0</v>
      </c>
      <c r="C82" s="4">
        <v>556547</v>
      </c>
      <c r="D82" s="4" t="s">
        <v>103</v>
      </c>
      <c r="E82" s="4" t="s">
        <v>104</v>
      </c>
      <c r="F82" s="5">
        <f>VLOOKUP(C82,'[1]BD, MILTENYI2'!$C$2:$F$160,4,FALSE)</f>
        <v>347435</v>
      </c>
      <c r="G82" s="4" t="s">
        <v>72</v>
      </c>
    </row>
    <row r="83" spans="1:7" s="6" customFormat="1" ht="20.100000000000001" customHeight="1" x14ac:dyDescent="0.3">
      <c r="A83" s="4">
        <v>82</v>
      </c>
      <c r="B83" s="4" t="s">
        <v>0</v>
      </c>
      <c r="C83" s="4">
        <v>557672</v>
      </c>
      <c r="D83" s="4" t="s">
        <v>105</v>
      </c>
      <c r="E83" s="4" t="s">
        <v>37</v>
      </c>
      <c r="F83" s="5">
        <f>VLOOKUP(C83,'[1]BD, MILTENYI2'!$C$2:$F$160,4,FALSE)</f>
        <v>246180.00000000003</v>
      </c>
      <c r="G83" s="4" t="s">
        <v>72</v>
      </c>
    </row>
    <row r="84" spans="1:7" s="6" customFormat="1" ht="20.100000000000001" customHeight="1" x14ac:dyDescent="0.3">
      <c r="A84" s="4">
        <v>83</v>
      </c>
      <c r="B84" s="4" t="s">
        <v>0</v>
      </c>
      <c r="C84" s="4">
        <v>557726</v>
      </c>
      <c r="D84" s="4" t="s">
        <v>106</v>
      </c>
      <c r="E84" s="4" t="s">
        <v>37</v>
      </c>
      <c r="F84" s="5">
        <f>VLOOKUP(C84,'[1]BD, MILTENYI2'!$C$2:$F$160,4,FALSE)</f>
        <v>276760</v>
      </c>
      <c r="G84" s="4" t="s">
        <v>72</v>
      </c>
    </row>
    <row r="85" spans="1:7" s="6" customFormat="1" ht="20.100000000000001" customHeight="1" x14ac:dyDescent="0.3">
      <c r="A85" s="4">
        <v>84</v>
      </c>
      <c r="B85" s="4" t="s">
        <v>0</v>
      </c>
      <c r="C85" s="4">
        <v>557734</v>
      </c>
      <c r="D85" s="4" t="s">
        <v>107</v>
      </c>
      <c r="E85" s="4" t="s">
        <v>33</v>
      </c>
      <c r="F85" s="5">
        <f>VLOOKUP(C85,'[1]BD, MILTENYI2'!$C$2:$F$160,4,FALSE)</f>
        <v>277420</v>
      </c>
      <c r="G85" s="4" t="s">
        <v>72</v>
      </c>
    </row>
    <row r="86" spans="1:7" s="6" customFormat="1" ht="20.100000000000001" customHeight="1" x14ac:dyDescent="0.3">
      <c r="A86" s="4">
        <v>85</v>
      </c>
      <c r="B86" s="4" t="s">
        <v>0</v>
      </c>
      <c r="C86" s="4">
        <v>557747</v>
      </c>
      <c r="D86" s="4" t="s">
        <v>108</v>
      </c>
      <c r="E86" s="4" t="s">
        <v>33</v>
      </c>
      <c r="F86" s="5">
        <f>VLOOKUP(C86,'[1]BD, MILTENYI2'!$C$2:$F$160,4,FALSE)</f>
        <v>255970.00000000003</v>
      </c>
      <c r="G86" s="4" t="s">
        <v>72</v>
      </c>
    </row>
    <row r="87" spans="1:7" s="6" customFormat="1" ht="20.100000000000001" customHeight="1" x14ac:dyDescent="0.3">
      <c r="A87" s="4">
        <v>86</v>
      </c>
      <c r="B87" s="4" t="s">
        <v>0</v>
      </c>
      <c r="C87" s="4">
        <v>557748</v>
      </c>
      <c r="D87" s="4" t="s">
        <v>109</v>
      </c>
      <c r="E87" s="4" t="s">
        <v>33</v>
      </c>
      <c r="F87" s="5">
        <f>VLOOKUP(C87,'[1]BD, MILTENYI2'!$C$2:$F$160,4,FALSE)</f>
        <v>290785</v>
      </c>
      <c r="G87" s="4" t="s">
        <v>72</v>
      </c>
    </row>
    <row r="88" spans="1:7" s="6" customFormat="1" ht="20.100000000000001" customHeight="1" x14ac:dyDescent="0.3">
      <c r="A88" s="4">
        <v>87</v>
      </c>
      <c r="B88" s="4" t="s">
        <v>0</v>
      </c>
      <c r="C88" s="4">
        <v>557758</v>
      </c>
      <c r="D88" s="4" t="s">
        <v>110</v>
      </c>
      <c r="E88" s="4" t="s">
        <v>33</v>
      </c>
      <c r="F88" s="5">
        <f>VLOOKUP(C88,'[1]BD, MILTENYI2'!$C$2:$F$160,4,FALSE)</f>
        <v>297165.00000000006</v>
      </c>
      <c r="G88" s="4" t="s">
        <v>72</v>
      </c>
    </row>
    <row r="89" spans="1:7" s="6" customFormat="1" ht="20.100000000000001" customHeight="1" x14ac:dyDescent="0.3">
      <c r="A89" s="4">
        <v>88</v>
      </c>
      <c r="B89" s="4" t="s">
        <v>0</v>
      </c>
      <c r="C89" s="4">
        <v>557852</v>
      </c>
      <c r="D89" s="4" t="s">
        <v>111</v>
      </c>
      <c r="E89" s="4" t="s">
        <v>33</v>
      </c>
      <c r="F89" s="5">
        <f>VLOOKUP(C89,'[1]BD, MILTENYI2'!$C$2:$F$160,4,FALSE)</f>
        <v>323125.00000000006</v>
      </c>
      <c r="G89" s="4" t="s">
        <v>72</v>
      </c>
    </row>
    <row r="90" spans="1:7" s="6" customFormat="1" ht="20.100000000000001" customHeight="1" x14ac:dyDescent="0.3">
      <c r="A90" s="4">
        <v>89</v>
      </c>
      <c r="B90" s="4" t="s">
        <v>0</v>
      </c>
      <c r="C90" s="4">
        <v>557873</v>
      </c>
      <c r="D90" s="4" t="s">
        <v>112</v>
      </c>
      <c r="E90" s="4" t="s">
        <v>33</v>
      </c>
      <c r="F90" s="5">
        <f>VLOOKUP(C90,'[1]BD, MILTENYI2'!$C$2:$F$160,4,FALSE)</f>
        <v>249260</v>
      </c>
      <c r="G90" s="4" t="s">
        <v>72</v>
      </c>
    </row>
    <row r="91" spans="1:7" s="6" customFormat="1" ht="20.100000000000001" customHeight="1" x14ac:dyDescent="0.3">
      <c r="A91" s="4">
        <v>90</v>
      </c>
      <c r="B91" s="4" t="s">
        <v>0</v>
      </c>
      <c r="C91" s="4">
        <v>558017</v>
      </c>
      <c r="D91" s="4" t="s">
        <v>113</v>
      </c>
      <c r="E91" s="4" t="s">
        <v>37</v>
      </c>
      <c r="F91" s="5">
        <f>VLOOKUP(C91,'[1]BD, MILTENYI2'!$C$2:$F$160,4,FALSE)</f>
        <v>420585.00000000006</v>
      </c>
      <c r="G91" s="4" t="s">
        <v>72</v>
      </c>
    </row>
    <row r="92" spans="1:7" s="6" customFormat="1" ht="20.100000000000001" customHeight="1" x14ac:dyDescent="0.3">
      <c r="A92" s="4">
        <v>91</v>
      </c>
      <c r="B92" s="4" t="s">
        <v>0</v>
      </c>
      <c r="C92" s="4">
        <v>559250</v>
      </c>
      <c r="D92" s="4" t="s">
        <v>114</v>
      </c>
      <c r="E92" s="4" t="s">
        <v>37</v>
      </c>
      <c r="F92" s="5">
        <f>VLOOKUP(C92,'[1]BD, MILTENYI2'!$C$2:$F$160,4,FALSE)</f>
        <v>249315</v>
      </c>
      <c r="G92" s="4" t="s">
        <v>72</v>
      </c>
    </row>
    <row r="93" spans="1:7" s="6" customFormat="1" ht="20.100000000000001" customHeight="1" x14ac:dyDescent="0.3">
      <c r="A93" s="4">
        <v>92</v>
      </c>
      <c r="B93" s="4" t="s">
        <v>0</v>
      </c>
      <c r="C93" s="4">
        <v>560595</v>
      </c>
      <c r="D93" s="4" t="s">
        <v>115</v>
      </c>
      <c r="E93" s="4" t="s">
        <v>116</v>
      </c>
      <c r="F93" s="5">
        <f>VLOOKUP(C93,'[1]BD, MILTENYI2'!$C$2:$F$160,4,FALSE)</f>
        <v>198110.00000000003</v>
      </c>
      <c r="G93" s="4" t="s">
        <v>72</v>
      </c>
    </row>
    <row r="94" spans="1:7" s="6" customFormat="1" ht="20.100000000000001" customHeight="1" x14ac:dyDescent="0.3">
      <c r="A94" s="4">
        <v>93</v>
      </c>
      <c r="B94" s="4" t="s">
        <v>0</v>
      </c>
      <c r="C94" s="4">
        <v>560662</v>
      </c>
      <c r="D94" s="4" t="s">
        <v>117</v>
      </c>
      <c r="E94" s="4" t="s">
        <v>42</v>
      </c>
      <c r="F94" s="5">
        <f>VLOOKUP(C94,'[1]BD, MILTENYI2'!$C$2:$F$160,4,FALSE)</f>
        <v>301125</v>
      </c>
      <c r="G94" s="4" t="s">
        <v>72</v>
      </c>
    </row>
    <row r="95" spans="1:7" s="6" customFormat="1" ht="20.100000000000001" customHeight="1" x14ac:dyDescent="0.3">
      <c r="A95" s="4">
        <v>94</v>
      </c>
      <c r="B95" s="4" t="s">
        <v>0</v>
      </c>
      <c r="C95" s="4">
        <v>560916</v>
      </c>
      <c r="D95" s="4" t="s">
        <v>118</v>
      </c>
      <c r="E95" s="4" t="s">
        <v>119</v>
      </c>
      <c r="F95" s="5">
        <f>VLOOKUP(C95,'[1]BD, MILTENYI2'!$C$2:$F$160,4,FALSE)</f>
        <v>225720</v>
      </c>
      <c r="G95" s="4" t="s">
        <v>72</v>
      </c>
    </row>
    <row r="96" spans="1:7" s="6" customFormat="1" ht="20.100000000000001" customHeight="1" x14ac:dyDescent="0.3">
      <c r="A96" s="4">
        <v>95</v>
      </c>
      <c r="B96" s="4" t="s">
        <v>0</v>
      </c>
      <c r="C96" s="4">
        <v>560931</v>
      </c>
      <c r="D96" s="4" t="s">
        <v>120</v>
      </c>
      <c r="E96" s="4" t="s">
        <v>119</v>
      </c>
      <c r="F96" s="5">
        <f>VLOOKUP(C96,'[1]BD, MILTENYI2'!$C$2:$F$160,4,FALSE)</f>
        <v>230890</v>
      </c>
      <c r="G96" s="4" t="s">
        <v>72</v>
      </c>
    </row>
    <row r="97" spans="1:7" s="6" customFormat="1" ht="20.100000000000001" customHeight="1" x14ac:dyDescent="0.3">
      <c r="A97" s="4">
        <v>96</v>
      </c>
      <c r="B97" s="4" t="s">
        <v>0</v>
      </c>
      <c r="C97" s="4">
        <v>562408</v>
      </c>
      <c r="D97" s="4" t="s">
        <v>121</v>
      </c>
      <c r="E97" s="4" t="s">
        <v>42</v>
      </c>
      <c r="F97" s="5">
        <f>VLOOKUP(C97,'[1]BD, MILTENYI2'!$C$2:$F$160,4,FALSE)</f>
        <v>213840.00000000003</v>
      </c>
      <c r="G97" s="4" t="s">
        <v>72</v>
      </c>
    </row>
    <row r="98" spans="1:7" s="6" customFormat="1" ht="20.100000000000001" customHeight="1" x14ac:dyDescent="0.3">
      <c r="A98" s="4">
        <v>97</v>
      </c>
      <c r="B98" s="4" t="s">
        <v>0</v>
      </c>
      <c r="C98" s="4">
        <v>562602</v>
      </c>
      <c r="D98" s="4" t="s">
        <v>122</v>
      </c>
      <c r="E98" s="4" t="s">
        <v>116</v>
      </c>
      <c r="F98" s="5">
        <f>VLOOKUP(C98,'[1]BD, MILTENYI2'!$C$2:$F$160,4,FALSE)</f>
        <v>218955.00000000003</v>
      </c>
      <c r="G98" s="4" t="s">
        <v>72</v>
      </c>
    </row>
    <row r="99" spans="1:7" s="6" customFormat="1" ht="20.100000000000001" customHeight="1" x14ac:dyDescent="0.3">
      <c r="A99" s="4">
        <v>98</v>
      </c>
      <c r="B99" s="4" t="s">
        <v>0</v>
      </c>
      <c r="C99" s="4">
        <v>562619</v>
      </c>
      <c r="D99" s="4" t="s">
        <v>123</v>
      </c>
      <c r="E99" s="4" t="s">
        <v>42</v>
      </c>
      <c r="F99" s="5">
        <f>VLOOKUP(C99,'[1]BD, MILTENYI2'!$C$2:$F$160,4,FALSE)</f>
        <v>252120</v>
      </c>
      <c r="G99" s="4" t="s">
        <v>72</v>
      </c>
    </row>
    <row r="100" spans="1:7" s="6" customFormat="1" ht="20.100000000000001" customHeight="1" x14ac:dyDescent="0.3">
      <c r="A100" s="4">
        <v>99</v>
      </c>
      <c r="B100" s="4" t="s">
        <v>0</v>
      </c>
      <c r="C100" s="4">
        <v>562748</v>
      </c>
      <c r="D100" s="4" t="s">
        <v>124</v>
      </c>
      <c r="E100" s="4" t="s">
        <v>116</v>
      </c>
      <c r="F100" s="5">
        <f>VLOOKUP(C100,'[1]BD, MILTENYI2'!$C$2:$F$160,4,FALSE)</f>
        <v>265100</v>
      </c>
      <c r="G100" s="4" t="s">
        <v>72</v>
      </c>
    </row>
    <row r="101" spans="1:7" s="6" customFormat="1" ht="20.100000000000001" customHeight="1" x14ac:dyDescent="0.3">
      <c r="A101" s="4">
        <v>100</v>
      </c>
      <c r="B101" s="4" t="s">
        <v>0</v>
      </c>
      <c r="C101" s="4">
        <v>562751</v>
      </c>
      <c r="D101" s="4" t="s">
        <v>125</v>
      </c>
      <c r="E101" s="4" t="s">
        <v>33</v>
      </c>
      <c r="F101" s="5">
        <f>VLOOKUP(C101,'[1]BD, MILTENYI2'!$C$2:$F$160,4,FALSE)</f>
        <v>329010.00000000006</v>
      </c>
      <c r="G101" s="4" t="s">
        <v>72</v>
      </c>
    </row>
    <row r="102" spans="1:7" s="6" customFormat="1" ht="20.100000000000001" customHeight="1" x14ac:dyDescent="0.3">
      <c r="A102" s="4">
        <v>101</v>
      </c>
      <c r="B102" s="4" t="s">
        <v>0</v>
      </c>
      <c r="C102" s="4">
        <v>562910</v>
      </c>
      <c r="D102" s="4" t="s">
        <v>126</v>
      </c>
      <c r="E102" s="4" t="s">
        <v>116</v>
      </c>
      <c r="F102" s="5">
        <f>VLOOKUP(C102,'[1]BD, MILTENYI2'!$C$2:$F$160,4,FALSE)</f>
        <v>208395.00000000003</v>
      </c>
      <c r="G102" s="4" t="s">
        <v>72</v>
      </c>
    </row>
    <row r="103" spans="1:7" s="6" customFormat="1" ht="20.100000000000001" customHeight="1" x14ac:dyDescent="0.3">
      <c r="A103" s="4">
        <v>102</v>
      </c>
      <c r="B103" s="4" t="s">
        <v>0</v>
      </c>
      <c r="C103" s="4">
        <v>562946</v>
      </c>
      <c r="D103" s="4" t="s">
        <v>127</v>
      </c>
      <c r="E103" s="4" t="s">
        <v>116</v>
      </c>
      <c r="F103" s="5">
        <f>VLOOKUP(C103,'[1]BD, MILTENYI2'!$C$2:$F$160,4,FALSE)</f>
        <v>204600.00000000003</v>
      </c>
      <c r="G103" s="4" t="s">
        <v>72</v>
      </c>
    </row>
    <row r="104" spans="1:7" s="6" customFormat="1" ht="20.100000000000001" customHeight="1" x14ac:dyDescent="0.3">
      <c r="A104" s="4">
        <v>103</v>
      </c>
      <c r="B104" s="4" t="s">
        <v>0</v>
      </c>
      <c r="C104" s="4">
        <v>562947</v>
      </c>
      <c r="D104" s="4" t="s">
        <v>128</v>
      </c>
      <c r="E104" s="4" t="s">
        <v>33</v>
      </c>
      <c r="F104" s="5">
        <f>VLOOKUP(C104,'[1]BD, MILTENYI2'!$C$2:$F$160,4,FALSE)</f>
        <v>308385</v>
      </c>
      <c r="G104" s="4" t="s">
        <v>72</v>
      </c>
    </row>
    <row r="105" spans="1:7" s="6" customFormat="1" ht="20.100000000000001" customHeight="1" x14ac:dyDescent="0.3">
      <c r="A105" s="4">
        <v>104</v>
      </c>
      <c r="B105" s="4" t="s">
        <v>0</v>
      </c>
      <c r="C105" s="4">
        <v>562952</v>
      </c>
      <c r="D105" s="4" t="s">
        <v>129</v>
      </c>
      <c r="E105" s="4" t="s">
        <v>116</v>
      </c>
      <c r="F105" s="5">
        <f>VLOOKUP(C105,'[1]BD, MILTENYI2'!$C$2:$F$160,4,FALSE)</f>
        <v>336160</v>
      </c>
      <c r="G105" s="4" t="s">
        <v>72</v>
      </c>
    </row>
    <row r="106" spans="1:7" s="6" customFormat="1" ht="20.100000000000001" customHeight="1" x14ac:dyDescent="0.3">
      <c r="A106" s="4">
        <v>105</v>
      </c>
      <c r="B106" s="4" t="s">
        <v>0</v>
      </c>
      <c r="C106" s="4">
        <v>562965</v>
      </c>
      <c r="D106" s="4" t="s">
        <v>130</v>
      </c>
      <c r="E106" s="4" t="s">
        <v>116</v>
      </c>
      <c r="F106" s="5">
        <f>VLOOKUP(C106,'[1]BD, MILTENYI2'!$C$2:$F$160,4,FALSE)</f>
        <v>325985</v>
      </c>
      <c r="G106" s="4" t="s">
        <v>72</v>
      </c>
    </row>
    <row r="107" spans="1:7" s="6" customFormat="1" ht="20.100000000000001" customHeight="1" x14ac:dyDescent="0.3">
      <c r="A107" s="4">
        <v>106</v>
      </c>
      <c r="B107" s="4" t="s">
        <v>0</v>
      </c>
      <c r="C107" s="4">
        <v>563068</v>
      </c>
      <c r="D107" s="4" t="s">
        <v>131</v>
      </c>
      <c r="E107" s="4" t="s">
        <v>116</v>
      </c>
      <c r="F107" s="5">
        <f>VLOOKUP(C107,'[1]BD, MILTENYI2'!$C$2:$F$160,4,FALSE)</f>
        <v>213455.00000000003</v>
      </c>
      <c r="G107" s="4" t="s">
        <v>72</v>
      </c>
    </row>
    <row r="108" spans="1:7" s="6" customFormat="1" ht="20.100000000000001" customHeight="1" x14ac:dyDescent="0.3">
      <c r="A108" s="4">
        <v>107</v>
      </c>
      <c r="B108" s="4" t="s">
        <v>0</v>
      </c>
      <c r="C108" s="4">
        <v>563091</v>
      </c>
      <c r="D108" s="4" t="s">
        <v>132</v>
      </c>
      <c r="E108" s="4" t="s">
        <v>42</v>
      </c>
      <c r="F108" s="5">
        <f>VLOOKUP(C108,'[1]BD, MILTENYI2'!$C$2:$F$160,4,FALSE)</f>
        <v>239635.00000000003</v>
      </c>
      <c r="G108" s="4" t="s">
        <v>72</v>
      </c>
    </row>
    <row r="109" spans="1:7" s="6" customFormat="1" ht="20.100000000000001" customHeight="1" x14ac:dyDescent="0.3">
      <c r="A109" s="4">
        <v>108</v>
      </c>
      <c r="B109" s="4" t="s">
        <v>0</v>
      </c>
      <c r="C109" s="4">
        <v>563109</v>
      </c>
      <c r="D109" s="4" t="s">
        <v>133</v>
      </c>
      <c r="E109" s="4" t="s">
        <v>42</v>
      </c>
      <c r="F109" s="5">
        <f>VLOOKUP(C109,'[1]BD, MILTENYI2'!$C$2:$F$160,4,FALSE)</f>
        <v>507540.00000000006</v>
      </c>
      <c r="G109" s="4" t="s">
        <v>72</v>
      </c>
    </row>
    <row r="110" spans="1:7" s="6" customFormat="1" ht="20.100000000000001" customHeight="1" x14ac:dyDescent="0.3">
      <c r="A110" s="4">
        <v>109</v>
      </c>
      <c r="B110" s="4" t="s">
        <v>0</v>
      </c>
      <c r="C110" s="4">
        <v>563741</v>
      </c>
      <c r="D110" s="4" t="s">
        <v>134</v>
      </c>
      <c r="E110" s="4" t="s">
        <v>33</v>
      </c>
      <c r="F110" s="5">
        <f>VLOOKUP(C110,'[1]BD, MILTENYI2'!$C$2:$F$160,4,FALSE)</f>
        <v>560890</v>
      </c>
      <c r="G110" s="4" t="s">
        <v>72</v>
      </c>
    </row>
    <row r="111" spans="1:7" s="6" customFormat="1" ht="20.100000000000001" customHeight="1" x14ac:dyDescent="0.3">
      <c r="A111" s="4">
        <v>110</v>
      </c>
      <c r="B111" s="4" t="s">
        <v>0</v>
      </c>
      <c r="C111" s="4">
        <v>564417</v>
      </c>
      <c r="D111" s="4" t="s">
        <v>135</v>
      </c>
      <c r="E111" s="4" t="s">
        <v>37</v>
      </c>
      <c r="F111" s="5">
        <f>VLOOKUP(C111,'[1]BD, MILTENYI2'!$C$2:$F$160,4,FALSE)</f>
        <v>522775.00000000006</v>
      </c>
      <c r="G111" s="4" t="s">
        <v>72</v>
      </c>
    </row>
    <row r="112" spans="1:7" s="6" customFormat="1" ht="20.100000000000001" customHeight="1" x14ac:dyDescent="0.3">
      <c r="A112" s="4">
        <v>111</v>
      </c>
      <c r="B112" s="4" t="s">
        <v>0</v>
      </c>
      <c r="C112" s="4">
        <v>564424</v>
      </c>
      <c r="D112" s="4" t="s">
        <v>136</v>
      </c>
      <c r="E112" s="4" t="s">
        <v>37</v>
      </c>
      <c r="F112" s="5">
        <f>VLOOKUP(C112,'[1]BD, MILTENYI2'!$C$2:$F$160,4,FALSE)</f>
        <v>491755.00000000006</v>
      </c>
      <c r="G112" s="4" t="s">
        <v>72</v>
      </c>
    </row>
    <row r="113" spans="1:7" s="6" customFormat="1" ht="20.100000000000001" customHeight="1" x14ac:dyDescent="0.3">
      <c r="A113" s="4">
        <v>112</v>
      </c>
      <c r="B113" s="4" t="s">
        <v>0</v>
      </c>
      <c r="C113" s="4">
        <v>564716</v>
      </c>
      <c r="D113" s="4" t="s">
        <v>137</v>
      </c>
      <c r="E113" s="4" t="s">
        <v>116</v>
      </c>
      <c r="F113" s="5">
        <f>VLOOKUP(C113,'[1]BD, MILTENYI2'!$C$2:$F$160,4,FALSE)</f>
        <v>495000.00000000006</v>
      </c>
      <c r="G113" s="4" t="s">
        <v>72</v>
      </c>
    </row>
    <row r="114" spans="1:7" s="6" customFormat="1" ht="20.100000000000001" customHeight="1" x14ac:dyDescent="0.3">
      <c r="A114" s="4">
        <v>113</v>
      </c>
      <c r="B114" s="4" t="s">
        <v>0</v>
      </c>
      <c r="C114" s="4" t="s">
        <v>153</v>
      </c>
      <c r="D114" s="4" t="s">
        <v>150</v>
      </c>
      <c r="E114" s="4" t="s">
        <v>151</v>
      </c>
      <c r="F114" s="5">
        <f>VLOOKUP(C114,'[1]BD, MILTENYI2'!$C$2:$F$160,4,FALSE)</f>
        <v>573100</v>
      </c>
      <c r="G114" s="4" t="s">
        <v>152</v>
      </c>
    </row>
    <row r="115" spans="1:7" s="6" customFormat="1" ht="20.100000000000001" customHeight="1" x14ac:dyDescent="0.3">
      <c r="A115" s="4">
        <v>114</v>
      </c>
      <c r="B115" s="4" t="s">
        <v>0</v>
      </c>
      <c r="C115" s="4" t="s">
        <v>155</v>
      </c>
      <c r="D115" s="4" t="s">
        <v>154</v>
      </c>
      <c r="E115" s="4" t="s">
        <v>151</v>
      </c>
      <c r="F115" s="5">
        <f>VLOOKUP(C115,'[1]BD, MILTENYI2'!$C$2:$F$160,4,FALSE)</f>
        <v>670450</v>
      </c>
      <c r="G115" s="4" t="s">
        <v>152</v>
      </c>
    </row>
    <row r="116" spans="1:7" s="6" customFormat="1" ht="20.100000000000001" customHeight="1" x14ac:dyDescent="0.3">
      <c r="A116" s="4">
        <v>115</v>
      </c>
      <c r="B116" s="4" t="s">
        <v>0</v>
      </c>
      <c r="C116" s="4" t="s">
        <v>158</v>
      </c>
      <c r="D116" s="4" t="s">
        <v>156</v>
      </c>
      <c r="E116" s="4" t="s">
        <v>157</v>
      </c>
      <c r="F116" s="5">
        <f>VLOOKUP(C116,'[1]BD, MILTENYI2'!$C$2:$F$160,4,FALSE)</f>
        <v>970750.00000000012</v>
      </c>
      <c r="G116" s="4" t="s">
        <v>149</v>
      </c>
    </row>
    <row r="117" spans="1:7" s="6" customFormat="1" ht="20.100000000000001" customHeight="1" x14ac:dyDescent="0.3">
      <c r="A117" s="4">
        <v>116</v>
      </c>
      <c r="B117" s="4" t="s">
        <v>0</v>
      </c>
      <c r="C117" s="4" t="s">
        <v>160</v>
      </c>
      <c r="D117" s="4" t="s">
        <v>159</v>
      </c>
      <c r="E117" s="4" t="s">
        <v>157</v>
      </c>
      <c r="F117" s="5">
        <f>VLOOKUP(C117,'[1]BD, MILTENYI2'!$C$2:$F$160,4,FALSE)</f>
        <v>970750.00000000012</v>
      </c>
      <c r="G117" s="4" t="s">
        <v>149</v>
      </c>
    </row>
    <row r="118" spans="1:7" s="6" customFormat="1" ht="20.100000000000001" customHeight="1" x14ac:dyDescent="0.3">
      <c r="A118" s="4">
        <v>117</v>
      </c>
      <c r="B118" s="4" t="s">
        <v>0</v>
      </c>
      <c r="C118" s="4" t="s">
        <v>162</v>
      </c>
      <c r="D118" s="4" t="s">
        <v>161</v>
      </c>
      <c r="E118" s="4" t="s">
        <v>157</v>
      </c>
      <c r="F118" s="5">
        <f>VLOOKUP(C118,'[1]BD, MILTENYI2'!$C$2:$F$160,4,FALSE)</f>
        <v>970750.00000000012</v>
      </c>
      <c r="G118" s="4" t="s">
        <v>149</v>
      </c>
    </row>
    <row r="119" spans="1:7" s="6" customFormat="1" ht="20.100000000000001" customHeight="1" x14ac:dyDescent="0.3">
      <c r="A119" s="4">
        <v>118</v>
      </c>
      <c r="B119" s="4" t="s">
        <v>0</v>
      </c>
      <c r="C119" s="4" t="s">
        <v>164</v>
      </c>
      <c r="D119" s="4" t="s">
        <v>163</v>
      </c>
      <c r="E119" s="4" t="s">
        <v>157</v>
      </c>
      <c r="F119" s="5">
        <f>VLOOKUP(C119,'[1]BD, MILTENYI2'!$C$2:$F$160,4,FALSE)</f>
        <v>970750.00000000012</v>
      </c>
      <c r="G119" s="4" t="s">
        <v>149</v>
      </c>
    </row>
    <row r="120" spans="1:7" s="6" customFormat="1" ht="20.100000000000001" customHeight="1" x14ac:dyDescent="0.3">
      <c r="A120" s="4">
        <v>119</v>
      </c>
      <c r="B120" s="4" t="s">
        <v>0</v>
      </c>
      <c r="C120" s="4" t="s">
        <v>166</v>
      </c>
      <c r="D120" s="4" t="s">
        <v>165</v>
      </c>
      <c r="E120" s="4"/>
      <c r="F120" s="5">
        <f>VLOOKUP(C120,'[1]BD, MILTENYI2'!$C$2:$F$160,4,FALSE)</f>
        <v>162250</v>
      </c>
      <c r="G120" s="4" t="s">
        <v>149</v>
      </c>
    </row>
    <row r="121" spans="1:7" s="6" customFormat="1" ht="20.100000000000001" customHeight="1" x14ac:dyDescent="0.3">
      <c r="A121" s="4">
        <v>120</v>
      </c>
      <c r="B121" s="4" t="s">
        <v>0</v>
      </c>
      <c r="C121" s="4" t="s">
        <v>169</v>
      </c>
      <c r="D121" s="4" t="s">
        <v>167</v>
      </c>
      <c r="E121" s="4" t="s">
        <v>168</v>
      </c>
      <c r="F121" s="5">
        <f>VLOOKUP(C121,'[1]BD, MILTENYI2'!$C$2:$F$160,4,FALSE)</f>
        <v>702350</v>
      </c>
      <c r="G121" s="4" t="s">
        <v>149</v>
      </c>
    </row>
    <row r="122" spans="1:7" s="6" customFormat="1" ht="20.100000000000001" customHeight="1" x14ac:dyDescent="0.3">
      <c r="A122" s="4">
        <v>121</v>
      </c>
      <c r="B122" s="4" t="s">
        <v>0</v>
      </c>
      <c r="C122" s="4" t="s">
        <v>171</v>
      </c>
      <c r="D122" s="4" t="s">
        <v>170</v>
      </c>
      <c r="E122" s="4" t="s">
        <v>7</v>
      </c>
      <c r="F122" s="5">
        <f>VLOOKUP(C122,'[1]BD, MILTENYI2'!$C$2:$F$160,4,FALSE)</f>
        <v>903650.00000000012</v>
      </c>
      <c r="G122" s="4" t="s">
        <v>149</v>
      </c>
    </row>
    <row r="123" spans="1:7" s="6" customFormat="1" ht="20.100000000000001" customHeight="1" x14ac:dyDescent="0.3">
      <c r="A123" s="4">
        <v>122</v>
      </c>
      <c r="B123" s="4" t="s">
        <v>0</v>
      </c>
      <c r="C123" s="4" t="s">
        <v>173</v>
      </c>
      <c r="D123" s="4" t="s">
        <v>172</v>
      </c>
      <c r="E123" s="4" t="s">
        <v>168</v>
      </c>
      <c r="F123" s="5">
        <f>VLOOKUP(C123,'[1]BD, MILTENYI2'!$C$2:$F$160,4,FALSE)</f>
        <v>1429450</v>
      </c>
      <c r="G123" s="4" t="s">
        <v>149</v>
      </c>
    </row>
    <row r="124" spans="1:7" s="6" customFormat="1" ht="20.100000000000001" customHeight="1" x14ac:dyDescent="0.3">
      <c r="A124" s="4">
        <v>123</v>
      </c>
      <c r="B124" s="4" t="s">
        <v>0</v>
      </c>
      <c r="C124" s="4" t="s">
        <v>176</v>
      </c>
      <c r="D124" s="4" t="s">
        <v>174</v>
      </c>
      <c r="E124" s="4" t="s">
        <v>175</v>
      </c>
      <c r="F124" s="5">
        <f>VLOOKUP(C124,'[1]BD, MILTENYI2'!$C$2:$F$160,4,FALSE)</f>
        <v>626450</v>
      </c>
      <c r="G124" s="4" t="s">
        <v>149</v>
      </c>
    </row>
    <row r="125" spans="1:7" s="6" customFormat="1" ht="20.100000000000001" customHeight="1" x14ac:dyDescent="0.3">
      <c r="A125" s="4">
        <v>124</v>
      </c>
      <c r="B125" s="4" t="s">
        <v>0</v>
      </c>
      <c r="C125" s="4" t="s">
        <v>178</v>
      </c>
      <c r="D125" s="4" t="s">
        <v>177</v>
      </c>
      <c r="E125" s="4" t="s">
        <v>168</v>
      </c>
      <c r="F125" s="5">
        <f>VLOOKUP(C125,'[1]BD, MILTENYI2'!$C$2:$F$160,4,FALSE)</f>
        <v>1374450</v>
      </c>
      <c r="G125" s="4" t="s">
        <v>149</v>
      </c>
    </row>
    <row r="126" spans="1:7" s="6" customFormat="1" ht="20.100000000000001" customHeight="1" x14ac:dyDescent="0.3">
      <c r="A126" s="4">
        <v>125</v>
      </c>
      <c r="B126" s="4" t="s">
        <v>0</v>
      </c>
      <c r="C126" s="4" t="s">
        <v>181</v>
      </c>
      <c r="D126" s="4" t="s">
        <v>179</v>
      </c>
      <c r="E126" s="4" t="s">
        <v>180</v>
      </c>
      <c r="F126" s="5">
        <f>VLOOKUP(C126,'[1]BD, MILTENYI2'!$C$2:$F$160,4,FALSE)</f>
        <v>162250</v>
      </c>
      <c r="G126" s="4" t="s">
        <v>149</v>
      </c>
    </row>
    <row r="127" spans="1:7" s="6" customFormat="1" ht="20.100000000000001" customHeight="1" x14ac:dyDescent="0.3">
      <c r="A127" s="4">
        <v>126</v>
      </c>
      <c r="B127" s="4" t="s">
        <v>0</v>
      </c>
      <c r="C127" s="4" t="s">
        <v>183</v>
      </c>
      <c r="D127" s="4" t="s">
        <v>182</v>
      </c>
      <c r="E127" s="4" t="s">
        <v>175</v>
      </c>
      <c r="F127" s="5">
        <f>VLOOKUP(C127,'[1]BD, MILTENYI2'!$C$2:$F$160,4,FALSE)</f>
        <v>312950</v>
      </c>
      <c r="G127" s="4" t="s">
        <v>149</v>
      </c>
    </row>
    <row r="128" spans="1:7" s="6" customFormat="1" ht="20.100000000000001" customHeight="1" x14ac:dyDescent="0.3">
      <c r="A128" s="4">
        <v>127</v>
      </c>
      <c r="B128" s="4" t="s">
        <v>0</v>
      </c>
      <c r="C128" s="4" t="s">
        <v>186</v>
      </c>
      <c r="D128" s="4" t="s">
        <v>184</v>
      </c>
      <c r="E128" s="4" t="s">
        <v>185</v>
      </c>
      <c r="F128" s="5">
        <f>VLOOKUP(C128,'[1]BD, MILTENYI2'!$C$2:$F$160,4,FALSE)</f>
        <v>284350</v>
      </c>
      <c r="G128" s="4" t="s">
        <v>149</v>
      </c>
    </row>
    <row r="129" spans="1:7" s="6" customFormat="1" ht="20.100000000000001" customHeight="1" x14ac:dyDescent="0.3">
      <c r="A129" s="4">
        <v>128</v>
      </c>
      <c r="B129" s="4" t="s">
        <v>0</v>
      </c>
      <c r="C129" s="4" t="s">
        <v>188</v>
      </c>
      <c r="D129" s="4" t="s">
        <v>187</v>
      </c>
      <c r="E129" s="4" t="s">
        <v>185</v>
      </c>
      <c r="F129" s="5">
        <f>VLOOKUP(C129,'[1]BD, MILTENYI2'!$C$2:$F$160,4,FALSE)</f>
        <v>284350</v>
      </c>
      <c r="G129" s="4" t="s">
        <v>149</v>
      </c>
    </row>
    <row r="130" spans="1:7" s="6" customFormat="1" ht="20.100000000000001" customHeight="1" x14ac:dyDescent="0.3">
      <c r="A130" s="4">
        <v>129</v>
      </c>
      <c r="B130" s="4" t="s">
        <v>0</v>
      </c>
      <c r="C130" s="4" t="s">
        <v>190</v>
      </c>
      <c r="D130" s="4" t="s">
        <v>189</v>
      </c>
      <c r="E130" s="4" t="s">
        <v>168</v>
      </c>
      <c r="F130" s="5">
        <f>VLOOKUP(C130,'[1]BD, MILTENYI2'!$C$2:$F$160,4,FALSE)</f>
        <v>1833700.0000000002</v>
      </c>
      <c r="G130" s="4" t="s">
        <v>149</v>
      </c>
    </row>
    <row r="131" spans="1:7" s="6" customFormat="1" ht="20.100000000000001" customHeight="1" x14ac:dyDescent="0.3">
      <c r="A131" s="4">
        <v>130</v>
      </c>
      <c r="B131" s="4" t="s">
        <v>0</v>
      </c>
      <c r="C131" s="4" t="s">
        <v>193</v>
      </c>
      <c r="D131" s="4" t="s">
        <v>191</v>
      </c>
      <c r="E131" s="4" t="s">
        <v>192</v>
      </c>
      <c r="F131" s="5">
        <f>VLOOKUP(C131,'[1]BD, MILTENYI2'!$C$2:$F$160,4,FALSE)</f>
        <v>273900</v>
      </c>
      <c r="G131" s="4" t="s">
        <v>149</v>
      </c>
    </row>
    <row r="132" spans="1:7" s="6" customFormat="1" ht="20.100000000000001" customHeight="1" x14ac:dyDescent="0.3">
      <c r="A132" s="4">
        <v>131</v>
      </c>
      <c r="B132" s="4" t="s">
        <v>0</v>
      </c>
      <c r="C132" s="4" t="s">
        <v>195</v>
      </c>
      <c r="D132" s="4" t="s">
        <v>194</v>
      </c>
      <c r="E132" s="4" t="s">
        <v>192</v>
      </c>
      <c r="F132" s="5">
        <f>VLOOKUP(C132,'[1]BD, MILTENYI2'!$C$2:$F$160,4,FALSE)</f>
        <v>237600.00000000003</v>
      </c>
      <c r="G132" s="4" t="s">
        <v>149</v>
      </c>
    </row>
    <row r="133" spans="1:7" s="6" customFormat="1" ht="20.100000000000001" customHeight="1" x14ac:dyDescent="0.3">
      <c r="A133" s="4">
        <v>132</v>
      </c>
      <c r="B133" s="4" t="s">
        <v>0</v>
      </c>
      <c r="C133" s="4" t="s">
        <v>197</v>
      </c>
      <c r="D133" s="4" t="s">
        <v>196</v>
      </c>
      <c r="E133" s="4" t="s">
        <v>104</v>
      </c>
      <c r="F133" s="5">
        <f>VLOOKUP(C133,'[1]BD, MILTENYI2'!$C$2:$F$160,4,FALSE)</f>
        <v>1967900.0000000002</v>
      </c>
      <c r="G133" s="4" t="s">
        <v>149</v>
      </c>
    </row>
    <row r="134" spans="1:7" s="6" customFormat="1" ht="20.100000000000001" customHeight="1" x14ac:dyDescent="0.3">
      <c r="A134" s="4">
        <v>133</v>
      </c>
      <c r="B134" s="4" t="s">
        <v>0</v>
      </c>
      <c r="C134" s="4" t="s">
        <v>200</v>
      </c>
      <c r="D134" s="4" t="s">
        <v>198</v>
      </c>
      <c r="E134" s="4" t="s">
        <v>199</v>
      </c>
      <c r="F134" s="5">
        <f>VLOOKUP(C134,'[1]BD, MILTENYI2'!$C$2:$F$160,4,FALSE)</f>
        <v>1074150</v>
      </c>
      <c r="G134" s="4" t="s">
        <v>149</v>
      </c>
    </row>
    <row r="135" spans="1:7" s="6" customFormat="1" ht="20.100000000000001" customHeight="1" x14ac:dyDescent="0.3">
      <c r="A135" s="4">
        <v>134</v>
      </c>
      <c r="B135" s="4" t="s">
        <v>0</v>
      </c>
      <c r="C135" s="4" t="s">
        <v>202</v>
      </c>
      <c r="D135" s="4" t="s">
        <v>201</v>
      </c>
      <c r="E135" s="4" t="s">
        <v>192</v>
      </c>
      <c r="F135" s="5">
        <f>VLOOKUP(C135,'[1]BD, MILTENYI2'!$C$2:$F$160,4,FALSE)</f>
        <v>337150</v>
      </c>
      <c r="G135" s="4" t="s">
        <v>149</v>
      </c>
    </row>
    <row r="136" spans="1:7" s="6" customFormat="1" ht="20.100000000000001" customHeight="1" x14ac:dyDescent="0.3">
      <c r="A136" s="4">
        <v>135</v>
      </c>
      <c r="B136" s="4" t="s">
        <v>0</v>
      </c>
      <c r="C136" s="4" t="s">
        <v>205</v>
      </c>
      <c r="D136" s="4" t="s">
        <v>203</v>
      </c>
      <c r="E136" s="4" t="s">
        <v>204</v>
      </c>
      <c r="F136" s="5">
        <f>VLOOKUP(C136,'[1]BD, MILTENYI2'!$C$2:$F$160,4,FALSE)</f>
        <v>809050.00000000012</v>
      </c>
      <c r="G136" s="4" t="s">
        <v>149</v>
      </c>
    </row>
    <row r="137" spans="1:7" s="6" customFormat="1" ht="20.100000000000001" customHeight="1" x14ac:dyDescent="0.3">
      <c r="A137" s="4">
        <v>136</v>
      </c>
      <c r="B137" s="4" t="s">
        <v>0</v>
      </c>
      <c r="C137" s="4" t="s">
        <v>207</v>
      </c>
      <c r="D137" s="4" t="s">
        <v>206</v>
      </c>
      <c r="E137" s="4" t="s">
        <v>44</v>
      </c>
      <c r="F137" s="5">
        <f>VLOOKUP(C137,'[1]BD, MILTENYI2'!$C$2:$F$160,4,FALSE)</f>
        <v>809050.00000000012</v>
      </c>
      <c r="G137" s="4" t="s">
        <v>149</v>
      </c>
    </row>
    <row r="138" spans="1:7" s="6" customFormat="1" ht="20.100000000000001" customHeight="1" x14ac:dyDescent="0.3">
      <c r="A138" s="4">
        <v>137</v>
      </c>
      <c r="B138" s="4" t="s">
        <v>0</v>
      </c>
      <c r="C138" s="4" t="s">
        <v>210</v>
      </c>
      <c r="D138" s="4" t="s">
        <v>208</v>
      </c>
      <c r="E138" s="4" t="s">
        <v>209</v>
      </c>
      <c r="F138" s="5">
        <f>VLOOKUP(C138,'[1]BD, MILTENYI2'!$C$2:$F$160,4,FALSE)</f>
        <v>1065350</v>
      </c>
      <c r="G138" s="4" t="s">
        <v>149</v>
      </c>
    </row>
    <row r="139" spans="1:7" s="6" customFormat="1" ht="20.100000000000001" customHeight="1" x14ac:dyDescent="0.3">
      <c r="A139" s="4">
        <v>138</v>
      </c>
      <c r="B139" s="4" t="s">
        <v>0</v>
      </c>
      <c r="C139" s="4" t="s">
        <v>212</v>
      </c>
      <c r="D139" s="4" t="s">
        <v>211</v>
      </c>
      <c r="E139" s="4" t="s">
        <v>104</v>
      </c>
      <c r="F139" s="5">
        <f>VLOOKUP(C139,'[1]BD, MILTENYI2'!$C$2:$F$160,4,FALSE)</f>
        <v>1429450</v>
      </c>
      <c r="G139" s="4" t="s">
        <v>149</v>
      </c>
    </row>
    <row r="140" spans="1:7" s="6" customFormat="1" ht="20.100000000000001" customHeight="1" x14ac:dyDescent="0.3">
      <c r="A140" s="4">
        <v>139</v>
      </c>
      <c r="B140" s="4" t="s">
        <v>0</v>
      </c>
      <c r="C140" s="4" t="s">
        <v>214</v>
      </c>
      <c r="D140" s="4" t="s">
        <v>213</v>
      </c>
      <c r="E140" s="4" t="s">
        <v>104</v>
      </c>
      <c r="F140" s="5">
        <f>VLOOKUP(C140,'[1]BD, MILTENYI2'!$C$2:$F$160,4,FALSE)</f>
        <v>1429450</v>
      </c>
      <c r="G140" s="4" t="s">
        <v>149</v>
      </c>
    </row>
    <row r="141" spans="1:7" s="6" customFormat="1" ht="20.100000000000001" customHeight="1" x14ac:dyDescent="0.3">
      <c r="A141" s="4">
        <v>140</v>
      </c>
      <c r="B141" s="4" t="s">
        <v>0</v>
      </c>
      <c r="C141" s="4" t="s">
        <v>216</v>
      </c>
      <c r="D141" s="4" t="s">
        <v>215</v>
      </c>
      <c r="E141" s="4" t="s">
        <v>204</v>
      </c>
      <c r="F141" s="5">
        <f>VLOOKUP(C141,'[1]BD, MILTENYI2'!$C$2:$F$160,4,FALSE)</f>
        <v>1078550</v>
      </c>
      <c r="G141" s="4" t="s">
        <v>149</v>
      </c>
    </row>
    <row r="142" spans="1:7" s="6" customFormat="1" ht="20.100000000000001" customHeight="1" x14ac:dyDescent="0.3">
      <c r="A142" s="4">
        <v>141</v>
      </c>
      <c r="B142" s="4" t="s">
        <v>0</v>
      </c>
      <c r="C142" s="4" t="s">
        <v>218</v>
      </c>
      <c r="D142" s="4" t="s">
        <v>217</v>
      </c>
      <c r="E142" s="4" t="s">
        <v>8</v>
      </c>
      <c r="F142" s="5">
        <f>VLOOKUP(C142,'[1]BD, MILTENYI2'!$C$2:$F$160,4,FALSE)</f>
        <v>113300.00000000001</v>
      </c>
      <c r="G142" s="4" t="s">
        <v>149</v>
      </c>
    </row>
    <row r="143" spans="1:7" s="6" customFormat="1" ht="20.100000000000001" customHeight="1" x14ac:dyDescent="0.3">
      <c r="A143" s="4">
        <v>142</v>
      </c>
      <c r="B143" s="4" t="s">
        <v>0</v>
      </c>
      <c r="C143" s="4" t="s">
        <v>221</v>
      </c>
      <c r="D143" s="4" t="s">
        <v>219</v>
      </c>
      <c r="E143" s="4" t="s">
        <v>220</v>
      </c>
      <c r="F143" s="5">
        <f>VLOOKUP(C143,'[1]BD, MILTENYI2'!$C$2:$F$160,4,FALSE)</f>
        <v>231550.00000000003</v>
      </c>
      <c r="G143" s="4" t="s">
        <v>149</v>
      </c>
    </row>
    <row r="144" spans="1:7" s="6" customFormat="1" ht="20.100000000000001" customHeight="1" x14ac:dyDescent="0.3">
      <c r="A144" s="4">
        <v>143</v>
      </c>
      <c r="B144" s="4" t="s">
        <v>0</v>
      </c>
      <c r="C144" s="4" t="s">
        <v>223</v>
      </c>
      <c r="D144" s="4" t="s">
        <v>222</v>
      </c>
      <c r="E144" s="4" t="s">
        <v>220</v>
      </c>
      <c r="F144" s="5">
        <f>VLOOKUP(C144,'[1]BD, MILTENYI2'!$C$2:$F$160,4,FALSE)</f>
        <v>231550.00000000003</v>
      </c>
      <c r="G144" s="4" t="s">
        <v>149</v>
      </c>
    </row>
    <row r="145" spans="1:7" s="6" customFormat="1" ht="20.100000000000001" customHeight="1" x14ac:dyDescent="0.3">
      <c r="A145" s="4">
        <v>144</v>
      </c>
      <c r="B145" s="4" t="s">
        <v>0</v>
      </c>
      <c r="C145" s="4" t="s">
        <v>226</v>
      </c>
      <c r="D145" s="4" t="s">
        <v>224</v>
      </c>
      <c r="E145" s="4" t="s">
        <v>225</v>
      </c>
      <c r="F145" s="5">
        <f>VLOOKUP(C145,'[1]BD, MILTENYI2'!$C$2:$F$160,4,FALSE)</f>
        <v>113300.00000000001</v>
      </c>
      <c r="G145" s="4" t="s">
        <v>149</v>
      </c>
    </row>
    <row r="146" spans="1:7" s="6" customFormat="1" ht="20.100000000000001" customHeight="1" x14ac:dyDescent="0.3">
      <c r="A146" s="4">
        <v>145</v>
      </c>
      <c r="B146" s="4" t="s">
        <v>0</v>
      </c>
      <c r="C146" s="4" t="s">
        <v>228</v>
      </c>
      <c r="D146" s="4" t="s">
        <v>227</v>
      </c>
      <c r="E146" s="4" t="s">
        <v>157</v>
      </c>
      <c r="F146" s="5">
        <f>VLOOKUP(C146,'[1]BD, MILTENYI2'!$C$2:$F$160,4,FALSE)</f>
        <v>1429450</v>
      </c>
      <c r="G146" s="4" t="s">
        <v>149</v>
      </c>
    </row>
    <row r="147" spans="1:7" s="6" customFormat="1" ht="20.100000000000001" customHeight="1" x14ac:dyDescent="0.3">
      <c r="A147" s="4">
        <v>146</v>
      </c>
      <c r="B147" s="4" t="s">
        <v>0</v>
      </c>
      <c r="C147" s="4" t="s">
        <v>255</v>
      </c>
      <c r="D147" s="4" t="s">
        <v>260</v>
      </c>
      <c r="E147" s="4" t="s">
        <v>229</v>
      </c>
      <c r="F147" s="5">
        <v>111100</v>
      </c>
      <c r="G147" s="4" t="s">
        <v>152</v>
      </c>
    </row>
    <row r="148" spans="1:7" s="6" customFormat="1" ht="20.100000000000001" customHeight="1" x14ac:dyDescent="0.3">
      <c r="A148" s="4">
        <v>147</v>
      </c>
      <c r="B148" s="4" t="s">
        <v>0</v>
      </c>
      <c r="C148" s="4" t="s">
        <v>256</v>
      </c>
      <c r="D148" s="4" t="s">
        <v>259</v>
      </c>
      <c r="E148" s="4" t="s">
        <v>139</v>
      </c>
      <c r="F148" s="5">
        <v>156200</v>
      </c>
      <c r="G148" s="4" t="s">
        <v>152</v>
      </c>
    </row>
    <row r="149" spans="1:7" s="6" customFormat="1" ht="20.100000000000001" customHeight="1" x14ac:dyDescent="0.3">
      <c r="A149" s="4">
        <v>148</v>
      </c>
      <c r="B149" s="4" t="s">
        <v>0</v>
      </c>
      <c r="C149" s="4" t="s">
        <v>232</v>
      </c>
      <c r="D149" s="4" t="s">
        <v>230</v>
      </c>
      <c r="E149" s="4" t="s">
        <v>231</v>
      </c>
      <c r="F149" s="5">
        <f>VLOOKUP(C149,'[1]BD, MILTENYI2'!$C$2:$F$160,4,FALSE)</f>
        <v>257950.00000000003</v>
      </c>
      <c r="G149" s="4" t="s">
        <v>149</v>
      </c>
    </row>
    <row r="150" spans="1:7" s="6" customFormat="1" ht="20.100000000000001" customHeight="1" x14ac:dyDescent="0.3">
      <c r="A150" s="4">
        <v>149</v>
      </c>
      <c r="B150" s="4" t="s">
        <v>0</v>
      </c>
      <c r="C150" s="4" t="s">
        <v>234</v>
      </c>
      <c r="D150" s="4" t="s">
        <v>233</v>
      </c>
      <c r="E150" s="4" t="s">
        <v>231</v>
      </c>
      <c r="F150" s="5">
        <f>VLOOKUP(C150,'[1]BD, MILTENYI2'!$C$2:$F$160,4,FALSE)</f>
        <v>321200</v>
      </c>
      <c r="G150" s="4" t="s">
        <v>149</v>
      </c>
    </row>
    <row r="151" spans="1:7" s="6" customFormat="1" ht="20.100000000000001" customHeight="1" x14ac:dyDescent="0.3">
      <c r="A151" s="4">
        <v>150</v>
      </c>
      <c r="B151" s="4" t="s">
        <v>0</v>
      </c>
      <c r="C151" s="4" t="s">
        <v>236</v>
      </c>
      <c r="D151" s="4" t="s">
        <v>235</v>
      </c>
      <c r="E151" s="4" t="s">
        <v>231</v>
      </c>
      <c r="F151" s="5">
        <f>VLOOKUP(C151,'[1]BD, MILTENYI2'!$C$2:$F$160,4,FALSE)</f>
        <v>492800.00000000006</v>
      </c>
      <c r="G151" s="4" t="s">
        <v>149</v>
      </c>
    </row>
    <row r="152" spans="1:7" s="6" customFormat="1" ht="20.100000000000001" customHeight="1" x14ac:dyDescent="0.3">
      <c r="A152" s="4">
        <v>151</v>
      </c>
      <c r="B152" s="4" t="s">
        <v>0</v>
      </c>
      <c r="C152" s="4" t="s">
        <v>238</v>
      </c>
      <c r="D152" s="4" t="s">
        <v>237</v>
      </c>
      <c r="E152" s="4" t="s">
        <v>157</v>
      </c>
      <c r="F152" s="5">
        <f>VLOOKUP(C152,'[1]BD, MILTENYI2'!$C$2:$F$160,4,FALSE)</f>
        <v>1322200</v>
      </c>
      <c r="G152" s="4" t="s">
        <v>149</v>
      </c>
    </row>
    <row r="153" spans="1:7" s="6" customFormat="1" ht="20.100000000000001" customHeight="1" x14ac:dyDescent="0.3">
      <c r="A153" s="4">
        <v>152</v>
      </c>
      <c r="B153" s="4" t="s">
        <v>0</v>
      </c>
      <c r="C153" s="4" t="s">
        <v>240</v>
      </c>
      <c r="D153" s="4" t="s">
        <v>239</v>
      </c>
      <c r="E153" s="4" t="s">
        <v>157</v>
      </c>
      <c r="F153" s="5">
        <f>VLOOKUP(C153,'[1]BD, MILTENYI2'!$C$2:$F$160,4,FALSE)</f>
        <v>1322200</v>
      </c>
      <c r="G153" s="4" t="s">
        <v>149</v>
      </c>
    </row>
    <row r="154" spans="1:7" s="6" customFormat="1" ht="20.100000000000001" customHeight="1" x14ac:dyDescent="0.3">
      <c r="A154" s="4">
        <v>153</v>
      </c>
      <c r="B154" s="4" t="s">
        <v>0</v>
      </c>
      <c r="C154" s="4" t="s">
        <v>243</v>
      </c>
      <c r="D154" s="4" t="s">
        <v>241</v>
      </c>
      <c r="E154" s="4" t="s">
        <v>242</v>
      </c>
      <c r="F154" s="5">
        <f>VLOOKUP(C154,'[1]BD, MILTENYI2'!$C$2:$F$160,4,FALSE)</f>
        <v>1074150</v>
      </c>
      <c r="G154" s="4" t="s">
        <v>149</v>
      </c>
    </row>
    <row r="155" spans="1:7" s="6" customFormat="1" ht="20.100000000000001" customHeight="1" x14ac:dyDescent="0.3">
      <c r="A155" s="4">
        <v>154</v>
      </c>
      <c r="B155" s="4" t="s">
        <v>0</v>
      </c>
      <c r="C155" s="4" t="s">
        <v>245</v>
      </c>
      <c r="D155" s="4" t="s">
        <v>244</v>
      </c>
      <c r="E155" s="4" t="s">
        <v>242</v>
      </c>
      <c r="F155" s="5">
        <f>VLOOKUP(C155,'[1]BD, MILTENYI2'!$C$2:$F$160,4,FALSE)</f>
        <v>1074150</v>
      </c>
      <c r="G155" s="4" t="s">
        <v>149</v>
      </c>
    </row>
    <row r="156" spans="1:7" s="6" customFormat="1" ht="20.100000000000001" customHeight="1" x14ac:dyDescent="0.3">
      <c r="A156" s="4">
        <v>155</v>
      </c>
      <c r="B156" s="4" t="s">
        <v>0</v>
      </c>
      <c r="C156" s="4" t="s">
        <v>247</v>
      </c>
      <c r="D156" s="4" t="s">
        <v>246</v>
      </c>
      <c r="E156" s="4" t="s">
        <v>231</v>
      </c>
      <c r="F156" s="5">
        <f>VLOOKUP(C156,'[1]BD, MILTENYI2'!$C$2:$F$160,4,FALSE)</f>
        <v>134200</v>
      </c>
      <c r="G156" s="4" t="s">
        <v>149</v>
      </c>
    </row>
    <row r="157" spans="1:7" s="6" customFormat="1" ht="20.100000000000001" customHeight="1" x14ac:dyDescent="0.3">
      <c r="A157" s="4">
        <v>156</v>
      </c>
      <c r="B157" s="4" t="s">
        <v>0</v>
      </c>
      <c r="C157" s="4" t="s">
        <v>258</v>
      </c>
      <c r="D157" s="4" t="s">
        <v>257</v>
      </c>
      <c r="E157" s="4" t="s">
        <v>231</v>
      </c>
      <c r="F157" s="5">
        <v>92400</v>
      </c>
      <c r="G157" s="4" t="s">
        <v>149</v>
      </c>
    </row>
    <row r="158" spans="1:7" s="6" customFormat="1" ht="20.100000000000001" customHeight="1" x14ac:dyDescent="0.3">
      <c r="A158" s="4">
        <v>157</v>
      </c>
      <c r="B158" s="4" t="s">
        <v>0</v>
      </c>
      <c r="C158" s="4" t="s">
        <v>249</v>
      </c>
      <c r="D158" s="4" t="s">
        <v>248</v>
      </c>
      <c r="E158" s="4" t="s">
        <v>47</v>
      </c>
      <c r="F158" s="5">
        <f>VLOOKUP(C158,'[1]BD, MILTENYI2'!$C$2:$F$160,4,FALSE)</f>
        <v>243650.00000000003</v>
      </c>
      <c r="G158" s="4" t="s">
        <v>149</v>
      </c>
    </row>
    <row r="159" spans="1:7" ht="20.100000000000001" customHeight="1" x14ac:dyDescent="0.3">
      <c r="A159" s="4">
        <v>158</v>
      </c>
      <c r="B159" s="4" t="s">
        <v>0</v>
      </c>
      <c r="C159" s="7" t="s">
        <v>251</v>
      </c>
      <c r="D159" s="7" t="s">
        <v>252</v>
      </c>
      <c r="E159" s="7" t="s">
        <v>253</v>
      </c>
      <c r="F159" s="5">
        <f>VLOOKUP(C159,'[1]BD, MILTENYI2'!$C$2:$F$160,4,FALSE)</f>
        <v>378400.00000000006</v>
      </c>
      <c r="G159" s="8" t="s">
        <v>149</v>
      </c>
    </row>
    <row r="160" spans="1:7" ht="20.100000000000001" customHeight="1" x14ac:dyDescent="0.3">
      <c r="F160" s="9">
        <f>SUM(F2:F159)</f>
        <v>61362510</v>
      </c>
    </row>
  </sheetData>
  <phoneticPr fontId="2" type="noConversion"/>
  <conditionalFormatting sqref="C159">
    <cfRule type="duplicateValues" dxfId="1" priority="401"/>
  </conditionalFormatting>
  <conditionalFormatting sqref="C2:C159">
    <cfRule type="duplicateValues" dxfId="0" priority="403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BD, MILTENYI2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dcterms:created xsi:type="dcterms:W3CDTF">2020-01-16T07:45:39Z</dcterms:created>
  <dcterms:modified xsi:type="dcterms:W3CDTF">2020-03-23T05:28:58Z</dcterms:modified>
</cp:coreProperties>
</file>